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queryTables/queryTable1.xml" ContentType="application/vnd.openxmlformats-officedocument.spreadsheetml.query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12"/>
  <workbookPr/>
  <mc:AlternateContent xmlns:mc="http://schemas.openxmlformats.org/markup-compatibility/2006">
    <mc:Choice Requires="x15">
      <x15ac:absPath xmlns:x15ac="http://schemas.microsoft.com/office/spreadsheetml/2010/11/ac" url="/Users/anda/Downloads/"/>
    </mc:Choice>
  </mc:AlternateContent>
  <xr:revisionPtr revIDLastSave="0" documentId="13_ncr:1_{573B6C7C-70CB-AB48-9854-5F6C337CE4EA}" xr6:coauthVersionLast="47" xr6:coauthVersionMax="47" xr10:uidLastSave="{00000000-0000-0000-0000-000000000000}"/>
  <bookViews>
    <workbookView xWindow="6020" yWindow="500" windowWidth="26960" windowHeight="20080" activeTab="1" xr2:uid="{EB735092-802D-9B4E-B8C4-62A79540E573}"/>
  </bookViews>
  <sheets>
    <sheet name="Notes" sheetId="2" r:id="rId1"/>
    <sheet name="Amounts" sheetId="1" r:id="rId2"/>
    <sheet name="StatePolcies" sheetId="3" r:id="rId3"/>
  </sheets>
  <definedNames>
    <definedName name="rhtp_5jan2026" localSheetId="1">Amounts!$A$1:$F$51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2" i="1" l="1"/>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 r="I3" i="3"/>
  <c r="I2" i="3"/>
  <c r="F52" i="1"/>
  <c r="E52" i="1"/>
  <c r="D52" i="1"/>
  <c r="C52" i="1"/>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B5671566-4E84-0240-9CE8-FED3804DB114}" name="rhtp_5jan2026" type="6" refreshedVersion="8" background="1" saveData="1">
    <textPr sourceFile="/Users/gholmes/Library/CloudStorage/OneDrive-UniversityofNorthCarolinaatChapelHill/FromPro2016/Sheps/RHRC/rhtp/rhtp_5jan2026.csv" tab="0" comma="1">
      <textFields count="6">
        <textField/>
        <textField/>
        <textField/>
        <textField/>
        <textField/>
        <textField/>
      </textFields>
    </textPr>
  </connection>
</connections>
</file>

<file path=xl/sharedStrings.xml><?xml version="1.0" encoding="utf-8"?>
<sst xmlns="http://schemas.openxmlformats.org/spreadsheetml/2006/main" count="187" uniqueCount="136">
  <si>
    <t>State Name</t>
  </si>
  <si>
    <t>State</t>
  </si>
  <si>
    <t>Total Award</t>
  </si>
  <si>
    <t>Baseline (50%)</t>
  </si>
  <si>
    <t>Alabama</t>
  </si>
  <si>
    <t>AL</t>
  </si>
  <si>
    <t>Alaska</t>
  </si>
  <si>
    <t>AK</t>
  </si>
  <si>
    <t>Arizona</t>
  </si>
  <si>
    <t>AZ</t>
  </si>
  <si>
    <t>Arkansas</t>
  </si>
  <si>
    <t>AR</t>
  </si>
  <si>
    <t>California</t>
  </si>
  <si>
    <t>CA</t>
  </si>
  <si>
    <t>Colorado</t>
  </si>
  <si>
    <t>CO</t>
  </si>
  <si>
    <t>Connecticut</t>
  </si>
  <si>
    <t>CT</t>
  </si>
  <si>
    <t>Delaware</t>
  </si>
  <si>
    <t>DE</t>
  </si>
  <si>
    <t>Florida</t>
  </si>
  <si>
    <t>FL</t>
  </si>
  <si>
    <t>Georgia</t>
  </si>
  <si>
    <t>GA</t>
  </si>
  <si>
    <t>Hawaii</t>
  </si>
  <si>
    <t>HI</t>
  </si>
  <si>
    <t>Idaho</t>
  </si>
  <si>
    <t>ID</t>
  </si>
  <si>
    <t>Illinois</t>
  </si>
  <si>
    <t>IL</t>
  </si>
  <si>
    <t>Indiana</t>
  </si>
  <si>
    <t>IN</t>
  </si>
  <si>
    <t>Iowa</t>
  </si>
  <si>
    <t>IA</t>
  </si>
  <si>
    <t>Kansas</t>
  </si>
  <si>
    <t>KS</t>
  </si>
  <si>
    <t>Kentucky</t>
  </si>
  <si>
    <t>KY</t>
  </si>
  <si>
    <t>Louisiana</t>
  </si>
  <si>
    <t>LA</t>
  </si>
  <si>
    <t>Maine</t>
  </si>
  <si>
    <t>ME</t>
  </si>
  <si>
    <t>Maryland</t>
  </si>
  <si>
    <t>MD</t>
  </si>
  <si>
    <t>Massachusetts</t>
  </si>
  <si>
    <t>MA</t>
  </si>
  <si>
    <t>Michigan</t>
  </si>
  <si>
    <t>MI</t>
  </si>
  <si>
    <t>Minnesota</t>
  </si>
  <si>
    <t>MN</t>
  </si>
  <si>
    <t>Mississippi</t>
  </si>
  <si>
    <t>MS</t>
  </si>
  <si>
    <t>Missouri</t>
  </si>
  <si>
    <t>MO</t>
  </si>
  <si>
    <t>Montana</t>
  </si>
  <si>
    <t>MT</t>
  </si>
  <si>
    <t>Nebraska</t>
  </si>
  <si>
    <t>NE</t>
  </si>
  <si>
    <t>Nevada</t>
  </si>
  <si>
    <t>NV</t>
  </si>
  <si>
    <t>New Hampshire</t>
  </si>
  <si>
    <t>NH</t>
  </si>
  <si>
    <t>New Jersey</t>
  </si>
  <si>
    <t>NJ</t>
  </si>
  <si>
    <t>New Mexico</t>
  </si>
  <si>
    <t>NM</t>
  </si>
  <si>
    <t>New York</t>
  </si>
  <si>
    <t>NY</t>
  </si>
  <si>
    <t>North Carolina</t>
  </si>
  <si>
    <t>NC</t>
  </si>
  <si>
    <t>North Dakota</t>
  </si>
  <si>
    <t>ND</t>
  </si>
  <si>
    <t>Ohio</t>
  </si>
  <si>
    <t>OH</t>
  </si>
  <si>
    <t>Oklahoma</t>
  </si>
  <si>
    <t>OK</t>
  </si>
  <si>
    <t>Oregon</t>
  </si>
  <si>
    <t>OR</t>
  </si>
  <si>
    <t>Pennsylvania</t>
  </si>
  <si>
    <t>PA</t>
  </si>
  <si>
    <t>Rhode Island</t>
  </si>
  <si>
    <t>RI</t>
  </si>
  <si>
    <t>South Carolina</t>
  </si>
  <si>
    <t>SC</t>
  </si>
  <si>
    <t>South Dakota</t>
  </si>
  <si>
    <t>SD</t>
  </si>
  <si>
    <t>Tennessee</t>
  </si>
  <si>
    <t>TN</t>
  </si>
  <si>
    <t>Texas</t>
  </si>
  <si>
    <t>TX</t>
  </si>
  <si>
    <t>Utah</t>
  </si>
  <si>
    <t>UT</t>
  </si>
  <si>
    <t>Vermont</t>
  </si>
  <si>
    <t>VT</t>
  </si>
  <si>
    <t>Virginia</t>
  </si>
  <si>
    <t>VA</t>
  </si>
  <si>
    <t>Washington</t>
  </si>
  <si>
    <t>WA</t>
  </si>
  <si>
    <t>West Virginia</t>
  </si>
  <si>
    <t>WV</t>
  </si>
  <si>
    <t>Wisconsin</t>
  </si>
  <si>
    <t>WI</t>
  </si>
  <si>
    <t>Wyoming</t>
  </si>
  <si>
    <t>WY</t>
  </si>
  <si>
    <t>Data sources:</t>
  </si>
  <si>
    <t>1. Total awards from https://www.cms.gov/newsroom/press-releases/cms-announces-50-billion-awards-strengthen-rural-health-all-50-states</t>
  </si>
  <si>
    <t>2. Rural factors based on https://www.shepscenter.unc.edu/programs-projects/rural-health/projects/rural-health-transformation-program-resources/</t>
  </si>
  <si>
    <t>Methods:</t>
  </si>
  <si>
    <t>Workload funding calculated as total amount less baseline and (estimated) rural factors.</t>
  </si>
  <si>
    <t> Rural Health Transformation Program: Funding amounts by state. NC Rural Health Research Program. UNC Sheps Center. 2026.</t>
  </si>
  <si>
    <t>Rural Facilities and Populations (25%) (Est.)</t>
  </si>
  <si>
    <t>Rural population and facilities based on the estimated scores available from Sheps Center, applied to the 25% (2.5B) rural facilities amount.  Amounts rescaled to account for rounding.</t>
  </si>
  <si>
    <t>Workload (25%) (Implied)</t>
  </si>
  <si>
    <t>Note that total awards exceed 10 billion due to rounding, which affects the estimated workload funding.</t>
  </si>
  <si>
    <t>CON</t>
  </si>
  <si>
    <t>SNAP</t>
  </si>
  <si>
    <t>Scope</t>
  </si>
  <si>
    <t>Fitness</t>
  </si>
  <si>
    <t>Nutr CME</t>
  </si>
  <si>
    <t>Remote Mon</t>
  </si>
  <si>
    <t>Compacts</t>
  </si>
  <si>
    <t>"open to" but not explicit</t>
  </si>
  <si>
    <t>Telehealth license and registration</t>
  </si>
  <si>
    <t>TOTAL</t>
  </si>
  <si>
    <t>Notes</t>
  </si>
  <si>
    <t>Source: Abstracted from https://www.cms.gov/files/document/rural-health-transformation-50-state-spotlights.pdf (1/7/2026)</t>
  </si>
  <si>
    <t>Inclusiion in a state policy does not mean complete participation; for example, a "1" in Compacts mean state is joining at least one interstate compact, not necessarily all compacts.</t>
  </si>
  <si>
    <t xml:space="preserve">Suggested Citations: </t>
  </si>
  <si>
    <t>AMOUNTS</t>
  </si>
  <si>
    <t>STATE POLICIES</t>
  </si>
  <si>
    <t>State policies abstracted from the CMS State Summaries, which "is intended to be a simplified summary and is not exhaustive."</t>
  </si>
  <si>
    <t>Rural Population</t>
  </si>
  <si>
    <t>Note that population and facility estimates are known to be inaccurate based on challenges with Certified Community Behavioral Health Clinic (CCBHC) and Medicaid Graduate Medical Education (GME) data required to be submitted by the state as well as any state-provided data corrections.</t>
  </si>
  <si>
    <t>Rural population is based on the HRSA definition.</t>
  </si>
  <si>
    <t> Rural Health Transformation Program: State policy actions. NC Rural Health Research Program. UNC Sheps Center. 2026.</t>
  </si>
  <si>
    <t>A "1" indicates the state propsoed action on that policy.  Maryland indicated they were "open to" changes and was scored as a 0; Missouri proposed licensing telehealth and was not scored for that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</si>
</sst>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43" formatCode="_(* #,##0.00_);_(* \(#,##0.00\);_(* &quot;-&quot;??_);_(@_)"/>
    <numFmt numFmtId="164" formatCode="_(* #,##0_);_(* \(#,##0\);_(* &quot;-&quot;??_);_(@_)"/>
    <numFmt numFmtId="165" formatCode="_(&quot;$&quot;* #,##0_);_(&quot;$&quot;* \(#,##0\);_(&quot;$&quot;* &quot;-&quot;??_);_(@_)"/>
  </numFmts>
  <fonts count="8" x14ac:knownFonts="1">
    <font>
      <sz val="12"/>
      <color theme="1"/>
      <name val="Aptos Narrow"/>
      <family val="2"/>
      <scheme val="minor"/>
    </font>
    <font>
      <sz val="12"/>
      <color theme="1"/>
      <name val="Aptos Narrow"/>
      <family val="2"/>
      <scheme val="minor"/>
    </font>
    <font>
      <b/>
      <sz val="12"/>
      <color theme="1"/>
      <name val="Aptos Narrow"/>
      <scheme val="minor"/>
    </font>
    <font>
      <sz val="12"/>
      <color rgb="FF142532"/>
      <name val="Aptos"/>
    </font>
    <font>
      <sz val="12"/>
      <color rgb="FF000000"/>
      <name val="Aptos Narrow"/>
      <family val="2"/>
      <scheme val="minor"/>
    </font>
    <font>
      <b/>
      <sz val="12"/>
      <color rgb="FF000000"/>
      <name val="Aptos Narrow"/>
      <scheme val="minor"/>
    </font>
    <font>
      <sz val="12"/>
      <color theme="1"/>
      <name val="Aptos Narrow"/>
      <scheme val="minor"/>
    </font>
    <font>
      <sz val="12"/>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43" fontId="1" fillId="0" borderId="0" applyFont="0" applyFill="0" applyBorder="0" applyAlignment="0" applyProtection="0"/>
    <xf numFmtId="44" fontId="1" fillId="0" borderId="0" applyFont="0" applyFill="0" applyBorder="0" applyAlignment="0" applyProtection="0"/>
  </cellStyleXfs>
  <cellXfs count="18">
    <xf numFmtId="0" fontId="0" fillId="0" borderId="0" xfId="0"/>
    <xf numFmtId="0" fontId="2" fillId="0" borderId="0" xfId="0" applyFont="1"/>
    <xf numFmtId="0" fontId="3" fillId="0" borderId="0" xfId="0" applyFont="1"/>
    <xf numFmtId="165" fontId="0" fillId="0" borderId="0" xfId="2" applyNumberFormat="1" applyFont="1" applyAlignment="1">
      <alignment horizontal="center"/>
    </xf>
    <xf numFmtId="165" fontId="0" fillId="0" borderId="0" xfId="2" applyNumberFormat="1" applyFont="1" applyBorder="1" applyAlignment="1">
      <alignment horizontal="center"/>
    </xf>
    <xf numFmtId="0" fontId="0" fillId="0" borderId="0" xfId="0" applyAlignment="1">
      <alignment horizontal="center"/>
    </xf>
    <xf numFmtId="3" fontId="0" fillId="0" borderId="0" xfId="0" applyNumberFormat="1" applyAlignment="1">
      <alignment horizontal="center"/>
    </xf>
    <xf numFmtId="3" fontId="2" fillId="0" borderId="0" xfId="0" applyNumberFormat="1" applyFont="1"/>
    <xf numFmtId="0" fontId="4" fillId="0" borderId="0" xfId="0" applyFont="1"/>
    <xf numFmtId="0" fontId="4" fillId="0" borderId="0" xfId="0" applyFont="1" applyAlignment="1">
      <alignment horizontal="center"/>
    </xf>
    <xf numFmtId="0" fontId="5" fillId="0" borderId="0" xfId="0" applyFont="1"/>
    <xf numFmtId="0" fontId="5" fillId="0" borderId="0" xfId="0" applyFont="1" applyAlignment="1">
      <alignment horizontal="center"/>
    </xf>
    <xf numFmtId="0" fontId="6" fillId="0" borderId="0" xfId="0" applyFont="1"/>
    <xf numFmtId="0" fontId="7" fillId="0" borderId="0" xfId="0" applyFont="1"/>
    <xf numFmtId="0" fontId="2" fillId="0" borderId="0" xfId="0" applyFont="1" applyAlignment="1">
      <alignment wrapText="1"/>
    </xf>
    <xf numFmtId="0" fontId="2" fillId="0" borderId="0" xfId="0" applyFont="1" applyAlignment="1">
      <alignment horizontal="center" wrapText="1"/>
    </xf>
    <xf numFmtId="0" fontId="5" fillId="0" borderId="0" xfId="0" applyFont="1" applyAlignment="1">
      <alignment horizontal="center" wrapText="1"/>
    </xf>
    <xf numFmtId="164" fontId="4" fillId="0" borderId="0" xfId="1" applyNumberFormat="1" applyFont="1" applyAlignment="1">
      <alignment horizontal="center"/>
    </xf>
  </cellXfs>
  <cellStyles count="3">
    <cellStyle name="Comma" xfId="1" builtinId="3"/>
    <cellStyle name="Currency" xfId="2"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connections" Target="connections.xml"/><Relationship Id="rId4" Type="http://schemas.openxmlformats.org/officeDocument/2006/relationships/theme" Target="theme/theme1.xml"/></Relationships>
</file>

<file path=xl/queryTables/queryTable1.xml><?xml version="1.0" encoding="utf-8"?>
<queryTable xmlns="http://schemas.openxmlformats.org/spreadsheetml/2006/main" xmlns:mc="http://schemas.openxmlformats.org/markup-compatibility/2006" xmlns:xr16="http://schemas.microsoft.com/office/spreadsheetml/2017/revision16" mc:Ignorable="xr16" name="rhtp_5jan2026" connectionId="1" xr16:uid="{213A5325-EE08-2C49-9CA0-D613041D58D8}" autoFormatId="16" applyNumberFormats="0" applyBorderFormats="0" applyFontFormats="1" applyPatternFormats="1" applyAlignmentFormats="0" applyWidthHeightFormats="0"/>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queryTable" Target="../queryTables/query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C6372-834F-AB4B-8AF6-DB4949B34A48}">
  <dimension ref="A1:A21"/>
  <sheetViews>
    <sheetView zoomScale="110" zoomScaleNormal="110" workbookViewId="0">
      <selection activeCell="A20" sqref="A20:A21"/>
    </sheetView>
  </sheetViews>
  <sheetFormatPr baseColWidth="10" defaultColWidth="11" defaultRowHeight="16" x14ac:dyDescent="0.2"/>
  <sheetData>
    <row r="1" spans="1:1" x14ac:dyDescent="0.2">
      <c r="A1" s="1" t="s">
        <v>128</v>
      </c>
    </row>
    <row r="2" spans="1:1" x14ac:dyDescent="0.2">
      <c r="A2" s="1"/>
    </row>
    <row r="3" spans="1:1" x14ac:dyDescent="0.2">
      <c r="A3" s="1" t="s">
        <v>104</v>
      </c>
    </row>
    <row r="4" spans="1:1" x14ac:dyDescent="0.2">
      <c r="A4" t="s">
        <v>105</v>
      </c>
    </row>
    <row r="5" spans="1:1" x14ac:dyDescent="0.2">
      <c r="A5" t="s">
        <v>106</v>
      </c>
    </row>
    <row r="8" spans="1:1" x14ac:dyDescent="0.2">
      <c r="A8" s="1" t="s">
        <v>107</v>
      </c>
    </row>
    <row r="9" spans="1:1" x14ac:dyDescent="0.2">
      <c r="A9" t="s">
        <v>111</v>
      </c>
    </row>
    <row r="10" spans="1:1" x14ac:dyDescent="0.2">
      <c r="A10" s="13" t="s">
        <v>132</v>
      </c>
    </row>
    <row r="11" spans="1:1" x14ac:dyDescent="0.2">
      <c r="A11" t="s">
        <v>108</v>
      </c>
    </row>
    <row r="12" spans="1:1" x14ac:dyDescent="0.2">
      <c r="A12" t="s">
        <v>133</v>
      </c>
    </row>
    <row r="13" spans="1:1" x14ac:dyDescent="0.2">
      <c r="A13" t="s">
        <v>113</v>
      </c>
    </row>
    <row r="15" spans="1:1" x14ac:dyDescent="0.2">
      <c r="A15" s="1" t="s">
        <v>129</v>
      </c>
    </row>
    <row r="16" spans="1:1" x14ac:dyDescent="0.2">
      <c r="A16" s="12" t="s">
        <v>130</v>
      </c>
    </row>
    <row r="17" spans="1:1" x14ac:dyDescent="0.2">
      <c r="A17" t="s">
        <v>135</v>
      </c>
    </row>
    <row r="19" spans="1:1" x14ac:dyDescent="0.2">
      <c r="A19" s="1" t="s">
        <v>127</v>
      </c>
    </row>
    <row r="20" spans="1:1" x14ac:dyDescent="0.2">
      <c r="A20" s="2" t="s">
        <v>109</v>
      </c>
    </row>
    <row r="21" spans="1:1" x14ac:dyDescent="0.2">
      <c r="A21" s="2" t="s">
        <v>134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7256E-0D12-5C4A-AC9D-38163BAB6B07}">
  <dimension ref="A1:O53"/>
  <sheetViews>
    <sheetView tabSelected="1" workbookViewId="0">
      <selection activeCell="G9" sqref="G9"/>
    </sheetView>
  </sheetViews>
  <sheetFormatPr baseColWidth="10" defaultColWidth="11" defaultRowHeight="16" x14ac:dyDescent="0.2"/>
  <cols>
    <col min="1" max="1" width="14" bestFit="1" customWidth="1"/>
    <col min="2" max="2" width="5.6640625" bestFit="1" customWidth="1"/>
    <col min="3" max="4" width="18.1640625" style="5" bestFit="1" customWidth="1"/>
    <col min="5" max="5" width="21.1640625" style="5" customWidth="1"/>
    <col min="6" max="6" width="21.6640625" style="5" customWidth="1"/>
    <col min="7" max="7" width="15" bestFit="1" customWidth="1"/>
    <col min="8" max="8" width="23.83203125" customWidth="1"/>
  </cols>
  <sheetData>
    <row r="1" spans="1:15" s="14" customFormat="1" ht="34" x14ac:dyDescent="0.2">
      <c r="A1" s="14" t="s">
        <v>0</v>
      </c>
      <c r="B1" s="14" t="s">
        <v>1</v>
      </c>
      <c r="C1" s="15" t="s">
        <v>2</v>
      </c>
      <c r="D1" s="15" t="s">
        <v>3</v>
      </c>
      <c r="E1" s="15" t="s">
        <v>110</v>
      </c>
      <c r="F1" s="15" t="s">
        <v>112</v>
      </c>
      <c r="G1" s="14" t="s">
        <v>131</v>
      </c>
      <c r="H1" s="16"/>
      <c r="I1" s="16"/>
      <c r="J1" s="16"/>
      <c r="K1" s="16"/>
      <c r="L1" s="16"/>
      <c r="M1" s="16"/>
      <c r="N1" s="16"/>
      <c r="O1" s="16"/>
    </row>
    <row r="2" spans="1:15" x14ac:dyDescent="0.2">
      <c r="A2" t="s">
        <v>4</v>
      </c>
      <c r="B2" t="s">
        <v>5</v>
      </c>
      <c r="C2" s="3">
        <v>203404327</v>
      </c>
      <c r="D2" s="3">
        <v>100000000</v>
      </c>
      <c r="E2" s="3">
        <v>60145190.398676977</v>
      </c>
      <c r="F2" s="4">
        <v>43259136.601323023</v>
      </c>
      <c r="G2" s="17">
        <v>1613122</v>
      </c>
      <c r="I2" s="9"/>
      <c r="J2" s="9"/>
      <c r="K2" s="9"/>
      <c r="L2" s="9"/>
      <c r="M2" s="9"/>
      <c r="N2" s="9"/>
      <c r="O2" s="5"/>
    </row>
    <row r="3" spans="1:15" x14ac:dyDescent="0.2">
      <c r="A3" t="s">
        <v>6</v>
      </c>
      <c r="B3" t="s">
        <v>7</v>
      </c>
      <c r="C3" s="3">
        <v>272174856</v>
      </c>
      <c r="D3" s="3">
        <v>100000000</v>
      </c>
      <c r="E3" s="3">
        <v>88142948.893265367</v>
      </c>
      <c r="F3" s="4">
        <v>84031907.106734633</v>
      </c>
      <c r="G3" s="17">
        <v>274972</v>
      </c>
      <c r="I3" s="9"/>
      <c r="J3" s="9"/>
      <c r="K3" s="9"/>
      <c r="L3" s="9"/>
      <c r="M3" s="9"/>
      <c r="N3" s="9"/>
      <c r="O3" s="5"/>
    </row>
    <row r="4" spans="1:15" x14ac:dyDescent="0.2">
      <c r="A4" t="s">
        <v>8</v>
      </c>
      <c r="B4" t="s">
        <v>9</v>
      </c>
      <c r="C4" s="3">
        <v>166988956</v>
      </c>
      <c r="D4" s="3">
        <v>100000000</v>
      </c>
      <c r="E4" s="3">
        <v>38696903.806377992</v>
      </c>
      <c r="F4" s="4">
        <v>28292052.193622008</v>
      </c>
      <c r="G4" s="17">
        <v>772326</v>
      </c>
      <c r="I4" s="9"/>
      <c r="J4" s="9"/>
      <c r="K4" s="9"/>
      <c r="L4" s="9"/>
      <c r="M4" s="9"/>
      <c r="N4" s="9"/>
      <c r="O4" s="5"/>
    </row>
    <row r="5" spans="1:15" x14ac:dyDescent="0.2">
      <c r="A5" t="s">
        <v>10</v>
      </c>
      <c r="B5" t="s">
        <v>11</v>
      </c>
      <c r="C5" s="3">
        <v>208779396</v>
      </c>
      <c r="D5" s="3">
        <v>100000000</v>
      </c>
      <c r="E5" s="3">
        <v>53895690.305826381</v>
      </c>
      <c r="F5" s="4">
        <v>54883705.694173619</v>
      </c>
      <c r="G5" s="17">
        <v>1313975</v>
      </c>
      <c r="I5" s="9"/>
      <c r="J5" s="9"/>
      <c r="K5" s="9"/>
      <c r="L5" s="9"/>
      <c r="M5" s="9"/>
      <c r="N5" s="9"/>
      <c r="O5" s="5"/>
    </row>
    <row r="6" spans="1:15" x14ac:dyDescent="0.2">
      <c r="A6" t="s">
        <v>12</v>
      </c>
      <c r="B6" t="s">
        <v>13</v>
      </c>
      <c r="C6" s="3">
        <v>233639308</v>
      </c>
      <c r="D6" s="3">
        <v>100000000</v>
      </c>
      <c r="E6" s="3">
        <v>97842174.830659643</v>
      </c>
      <c r="F6" s="4">
        <v>35797133.169340357</v>
      </c>
      <c r="G6" s="17">
        <v>2760120</v>
      </c>
      <c r="I6" s="9"/>
      <c r="J6" s="9"/>
      <c r="K6" s="9"/>
      <c r="L6" s="9"/>
      <c r="M6" s="9"/>
      <c r="N6" s="9"/>
      <c r="O6" s="5"/>
    </row>
    <row r="7" spans="1:15" x14ac:dyDescent="0.2">
      <c r="A7" t="s">
        <v>14</v>
      </c>
      <c r="B7" t="s">
        <v>15</v>
      </c>
      <c r="C7" s="3">
        <v>200105604</v>
      </c>
      <c r="D7" s="3">
        <v>100000000</v>
      </c>
      <c r="E7" s="3">
        <v>46446282.960821584</v>
      </c>
      <c r="F7" s="4">
        <v>53659321.039178416</v>
      </c>
      <c r="G7" s="17">
        <v>974230</v>
      </c>
      <c r="I7" s="9"/>
      <c r="J7" s="9"/>
      <c r="K7" s="9"/>
      <c r="L7" s="9"/>
      <c r="M7" s="9"/>
      <c r="N7" s="9"/>
      <c r="O7" s="5"/>
    </row>
    <row r="8" spans="1:15" x14ac:dyDescent="0.2">
      <c r="A8" t="s">
        <v>16</v>
      </c>
      <c r="B8" t="s">
        <v>17</v>
      </c>
      <c r="C8" s="3">
        <v>154249106</v>
      </c>
      <c r="D8" s="3">
        <v>100000000</v>
      </c>
      <c r="E8" s="3">
        <v>16548676.654162128</v>
      </c>
      <c r="F8" s="4">
        <v>37700429.345837876</v>
      </c>
      <c r="G8" s="17">
        <v>322877</v>
      </c>
      <c r="I8" s="9"/>
      <c r="J8" s="9"/>
      <c r="K8" s="9"/>
      <c r="L8" s="9"/>
      <c r="M8" s="9"/>
      <c r="N8" s="9"/>
      <c r="O8" s="5"/>
    </row>
    <row r="9" spans="1:15" x14ac:dyDescent="0.2">
      <c r="A9" t="s">
        <v>18</v>
      </c>
      <c r="B9" t="s">
        <v>19</v>
      </c>
      <c r="C9" s="3">
        <v>157394964</v>
      </c>
      <c r="D9" s="3">
        <v>100000000</v>
      </c>
      <c r="E9" s="3">
        <v>16198703.872403814</v>
      </c>
      <c r="F9" s="4">
        <v>41196260.127596185</v>
      </c>
      <c r="G9" s="17">
        <v>243541</v>
      </c>
      <c r="I9" s="9"/>
      <c r="J9" s="9"/>
      <c r="K9" s="9"/>
      <c r="L9" s="9"/>
      <c r="M9" s="9"/>
      <c r="N9" s="9"/>
      <c r="O9" s="5"/>
    </row>
    <row r="10" spans="1:15" x14ac:dyDescent="0.2">
      <c r="A10" t="s">
        <v>20</v>
      </c>
      <c r="B10" t="s">
        <v>21</v>
      </c>
      <c r="C10" s="3">
        <v>209938195</v>
      </c>
      <c r="D10" s="3">
        <v>100000000</v>
      </c>
      <c r="E10" s="3">
        <v>51795855.616716385</v>
      </c>
      <c r="F10" s="4">
        <v>58142339.383283615</v>
      </c>
      <c r="G10" s="17">
        <v>1057110</v>
      </c>
      <c r="I10" s="9"/>
      <c r="J10" s="9"/>
      <c r="K10" s="9"/>
      <c r="L10" s="9"/>
      <c r="M10" s="9"/>
      <c r="N10" s="9"/>
      <c r="O10" s="5"/>
    </row>
    <row r="11" spans="1:15" x14ac:dyDescent="0.2">
      <c r="A11" t="s">
        <v>22</v>
      </c>
      <c r="B11" t="s">
        <v>23</v>
      </c>
      <c r="C11" s="3">
        <v>218862170</v>
      </c>
      <c r="D11" s="3">
        <v>100000000</v>
      </c>
      <c r="E11" s="3">
        <v>67494597.800482631</v>
      </c>
      <c r="F11" s="4">
        <v>51367572.199517369</v>
      </c>
      <c r="G11" s="17">
        <v>2448694</v>
      </c>
      <c r="I11" s="9"/>
      <c r="J11" s="9"/>
      <c r="K11" s="9"/>
      <c r="L11" s="9"/>
      <c r="M11" s="9"/>
      <c r="N11" s="9"/>
      <c r="O11" s="5"/>
    </row>
    <row r="12" spans="1:15" x14ac:dyDescent="0.2">
      <c r="A12" t="s">
        <v>24</v>
      </c>
      <c r="B12" t="s">
        <v>25</v>
      </c>
      <c r="C12" s="3">
        <v>188892440</v>
      </c>
      <c r="D12" s="3">
        <v>100000000</v>
      </c>
      <c r="E12" s="3">
        <v>23548117.278529175</v>
      </c>
      <c r="F12" s="4">
        <v>65344322.721470825</v>
      </c>
      <c r="G12" s="17">
        <v>357645</v>
      </c>
      <c r="I12" s="9"/>
      <c r="J12" s="9"/>
      <c r="K12" s="9"/>
      <c r="L12" s="9"/>
      <c r="M12" s="9"/>
      <c r="N12" s="9"/>
      <c r="O12" s="5"/>
    </row>
    <row r="13" spans="1:15" x14ac:dyDescent="0.2">
      <c r="A13" t="s">
        <v>26</v>
      </c>
      <c r="B13" t="s">
        <v>27</v>
      </c>
      <c r="C13" s="3">
        <v>185974368</v>
      </c>
      <c r="D13" s="3">
        <v>100000000</v>
      </c>
      <c r="E13" s="3">
        <v>37796976.369422197</v>
      </c>
      <c r="F13" s="4">
        <v>48177391.630577803</v>
      </c>
      <c r="G13" s="17">
        <v>655073</v>
      </c>
      <c r="I13" s="9"/>
      <c r="J13" s="9"/>
      <c r="K13" s="9"/>
      <c r="L13" s="9"/>
      <c r="M13" s="9"/>
      <c r="N13" s="9"/>
      <c r="O13" s="5"/>
    </row>
    <row r="14" spans="1:15" x14ac:dyDescent="0.2">
      <c r="A14" t="s">
        <v>28</v>
      </c>
      <c r="B14" t="s">
        <v>29</v>
      </c>
      <c r="C14" s="3">
        <v>193418216</v>
      </c>
      <c r="D14" s="3">
        <v>100000000</v>
      </c>
      <c r="E14" s="3">
        <v>52295815.303914055</v>
      </c>
      <c r="F14" s="4">
        <v>41122400.696085945</v>
      </c>
      <c r="G14" s="17">
        <v>1915300</v>
      </c>
      <c r="I14" s="9"/>
      <c r="J14" s="9"/>
      <c r="K14" s="9"/>
      <c r="L14" s="9"/>
      <c r="M14" s="9"/>
      <c r="N14" s="9"/>
      <c r="O14" s="5"/>
    </row>
    <row r="15" spans="1:15" x14ac:dyDescent="0.2">
      <c r="A15" t="s">
        <v>30</v>
      </c>
      <c r="B15" t="s">
        <v>31</v>
      </c>
      <c r="C15" s="3">
        <v>206927897</v>
      </c>
      <c r="D15" s="3">
        <v>100000000</v>
      </c>
      <c r="E15" s="3">
        <v>51245899.960798956</v>
      </c>
      <c r="F15" s="4">
        <v>55681997.039201044</v>
      </c>
      <c r="G15" s="17">
        <v>1957053</v>
      </c>
      <c r="I15" s="9"/>
      <c r="J15" s="9"/>
      <c r="K15" s="9"/>
      <c r="L15" s="9"/>
      <c r="M15" s="9"/>
      <c r="N15" s="9"/>
      <c r="O15" s="5"/>
    </row>
    <row r="16" spans="1:15" x14ac:dyDescent="0.2">
      <c r="A16" t="s">
        <v>32</v>
      </c>
      <c r="B16" t="s">
        <v>33</v>
      </c>
      <c r="C16" s="3">
        <v>209040064</v>
      </c>
      <c r="D16" s="3">
        <v>100000000</v>
      </c>
      <c r="E16" s="3">
        <v>49446045.086887367</v>
      </c>
      <c r="F16" s="4">
        <v>59594018.913112633</v>
      </c>
      <c r="G16" s="17">
        <v>1508236</v>
      </c>
      <c r="I16" s="9"/>
      <c r="J16" s="9"/>
      <c r="K16" s="9"/>
      <c r="L16" s="9"/>
      <c r="M16" s="9"/>
      <c r="N16" s="9"/>
      <c r="O16" s="5"/>
    </row>
    <row r="17" spans="1:15" x14ac:dyDescent="0.2">
      <c r="A17" t="s">
        <v>34</v>
      </c>
      <c r="B17" t="s">
        <v>35</v>
      </c>
      <c r="C17" s="3">
        <v>221898008</v>
      </c>
      <c r="D17" s="3">
        <v>100000000</v>
      </c>
      <c r="E17" s="3">
        <v>62694984.803385064</v>
      </c>
      <c r="F17" s="4">
        <v>59203023.196614936</v>
      </c>
      <c r="G17" s="17">
        <v>1163696</v>
      </c>
      <c r="I17" s="9"/>
      <c r="J17" s="9"/>
      <c r="K17" s="9"/>
      <c r="L17" s="9"/>
      <c r="M17" s="9"/>
      <c r="N17" s="9"/>
      <c r="O17" s="5"/>
    </row>
    <row r="18" spans="1:15" x14ac:dyDescent="0.2">
      <c r="A18" t="s">
        <v>36</v>
      </c>
      <c r="B18" t="s">
        <v>37</v>
      </c>
      <c r="C18" s="3">
        <v>212905591</v>
      </c>
      <c r="D18" s="3">
        <v>100000000</v>
      </c>
      <c r="E18" s="3">
        <v>61195105.741792068</v>
      </c>
      <c r="F18" s="4">
        <v>51710485.258207932</v>
      </c>
      <c r="G18" s="17">
        <v>2246834</v>
      </c>
      <c r="I18" s="9"/>
      <c r="J18" s="9"/>
      <c r="K18" s="9"/>
      <c r="L18" s="9"/>
      <c r="M18" s="9"/>
      <c r="N18" s="9"/>
      <c r="O18" s="5"/>
    </row>
    <row r="19" spans="1:15" x14ac:dyDescent="0.2">
      <c r="A19" t="s">
        <v>38</v>
      </c>
      <c r="B19" t="s">
        <v>39</v>
      </c>
      <c r="C19" s="3">
        <v>208374448</v>
      </c>
      <c r="D19" s="3">
        <v>100000000</v>
      </c>
      <c r="E19" s="3">
        <v>44546436.149470463</v>
      </c>
      <c r="F19" s="4">
        <v>63828011.850529537</v>
      </c>
      <c r="G19" s="17">
        <v>1109050</v>
      </c>
      <c r="I19" s="9"/>
      <c r="J19" s="9"/>
      <c r="K19" s="9"/>
      <c r="L19" s="9"/>
      <c r="M19" s="9"/>
      <c r="N19" s="9"/>
      <c r="O19" s="5"/>
    </row>
    <row r="20" spans="1:15" x14ac:dyDescent="0.2">
      <c r="A20" t="s">
        <v>40</v>
      </c>
      <c r="B20" t="s">
        <v>41</v>
      </c>
      <c r="C20" s="3">
        <v>190008051</v>
      </c>
      <c r="D20" s="3">
        <v>100000000</v>
      </c>
      <c r="E20" s="3">
        <v>41346694.151405409</v>
      </c>
      <c r="F20" s="4">
        <v>48661356.848594591</v>
      </c>
      <c r="G20" s="17">
        <v>692887</v>
      </c>
      <c r="I20" s="9"/>
      <c r="J20" s="9"/>
      <c r="K20" s="9"/>
      <c r="L20" s="9"/>
      <c r="M20" s="9"/>
      <c r="N20" s="9"/>
      <c r="O20" s="5"/>
    </row>
    <row r="21" spans="1:15" x14ac:dyDescent="0.2">
      <c r="A21" t="s">
        <v>42</v>
      </c>
      <c r="B21" t="s">
        <v>43</v>
      </c>
      <c r="C21" s="3">
        <v>168180838</v>
      </c>
      <c r="D21" s="3">
        <v>100000000</v>
      </c>
      <c r="E21" s="3">
        <v>24098072.934446603</v>
      </c>
      <c r="F21" s="4">
        <v>44082765.065553397</v>
      </c>
      <c r="G21" s="17">
        <v>483953</v>
      </c>
      <c r="I21" s="9"/>
      <c r="J21" s="9"/>
      <c r="K21" s="9"/>
      <c r="L21" s="9"/>
      <c r="M21" s="9"/>
      <c r="N21" s="9"/>
      <c r="O21" s="5"/>
    </row>
    <row r="22" spans="1:15" x14ac:dyDescent="0.2">
      <c r="A22" t="s">
        <v>44</v>
      </c>
      <c r="B22" t="s">
        <v>45</v>
      </c>
      <c r="C22" s="3">
        <v>162005238</v>
      </c>
      <c r="D22" s="3">
        <v>100000000</v>
      </c>
      <c r="E22" s="3">
        <v>11849052.592344236</v>
      </c>
      <c r="F22" s="4">
        <v>50156185.407655761</v>
      </c>
      <c r="G22" s="17">
        <v>243078</v>
      </c>
      <c r="I22" s="9"/>
      <c r="J22" s="9"/>
      <c r="K22" s="9"/>
      <c r="L22" s="9"/>
      <c r="M22" s="9"/>
      <c r="N22" s="9"/>
      <c r="O22" s="5"/>
    </row>
    <row r="23" spans="1:15" x14ac:dyDescent="0.2">
      <c r="A23" t="s">
        <v>46</v>
      </c>
      <c r="B23" t="s">
        <v>47</v>
      </c>
      <c r="C23" s="3">
        <v>173128201</v>
      </c>
      <c r="D23" s="3">
        <v>100000000</v>
      </c>
      <c r="E23" s="3">
        <v>50245980.586403631</v>
      </c>
      <c r="F23" s="4">
        <v>22882220.413596369</v>
      </c>
      <c r="G23" s="17">
        <v>2093946</v>
      </c>
      <c r="I23" s="9"/>
      <c r="J23" s="9"/>
      <c r="K23" s="9"/>
      <c r="L23" s="9"/>
      <c r="M23" s="9"/>
      <c r="N23" s="9"/>
      <c r="O23" s="5"/>
    </row>
    <row r="24" spans="1:15" x14ac:dyDescent="0.2">
      <c r="A24" t="s">
        <v>48</v>
      </c>
      <c r="B24" t="s">
        <v>49</v>
      </c>
      <c r="C24" s="3">
        <v>193090618</v>
      </c>
      <c r="D24" s="3">
        <v>100000000</v>
      </c>
      <c r="E24" s="3">
        <v>44146468.399712332</v>
      </c>
      <c r="F24" s="4">
        <v>48944149.600287668</v>
      </c>
      <c r="G24" s="17">
        <v>1696123</v>
      </c>
      <c r="I24" s="9"/>
      <c r="J24" s="9"/>
      <c r="K24" s="9"/>
      <c r="L24" s="9"/>
      <c r="M24" s="9"/>
      <c r="N24" s="9"/>
      <c r="O24" s="5"/>
    </row>
    <row r="25" spans="1:15" x14ac:dyDescent="0.2">
      <c r="A25" t="s">
        <v>50</v>
      </c>
      <c r="B25" t="s">
        <v>51</v>
      </c>
      <c r="C25" s="3">
        <v>205907220</v>
      </c>
      <c r="D25" s="3">
        <v>100000000</v>
      </c>
      <c r="E25" s="3">
        <v>68794492.987196565</v>
      </c>
      <c r="F25" s="4">
        <v>37112727.012803435</v>
      </c>
      <c r="G25" s="17">
        <v>1751555</v>
      </c>
      <c r="I25" s="9"/>
      <c r="J25" s="9"/>
      <c r="K25" s="9"/>
      <c r="L25" s="9"/>
      <c r="M25" s="9"/>
      <c r="N25" s="9"/>
      <c r="O25" s="5"/>
    </row>
    <row r="26" spans="1:15" x14ac:dyDescent="0.2">
      <c r="A26" t="s">
        <v>52</v>
      </c>
      <c r="B26" t="s">
        <v>53</v>
      </c>
      <c r="C26" s="3">
        <v>216276818</v>
      </c>
      <c r="D26" s="3">
        <v>100000000</v>
      </c>
      <c r="E26" s="3">
        <v>68794492.987196565</v>
      </c>
      <c r="F26" s="4">
        <v>47482325.012803435</v>
      </c>
      <c r="G26" s="17">
        <v>2073283</v>
      </c>
      <c r="I26" s="9"/>
      <c r="J26" s="9"/>
      <c r="K26" s="9"/>
      <c r="L26" s="9"/>
      <c r="M26" s="9"/>
      <c r="N26" s="9"/>
      <c r="O26" s="5"/>
    </row>
    <row r="27" spans="1:15" x14ac:dyDescent="0.2">
      <c r="A27" t="s">
        <v>54</v>
      </c>
      <c r="B27" t="s">
        <v>55</v>
      </c>
      <c r="C27" s="3">
        <v>233509359</v>
      </c>
      <c r="D27" s="3">
        <v>100000000</v>
      </c>
      <c r="E27" s="3">
        <v>88692904.549182788</v>
      </c>
      <c r="F27" s="4">
        <v>44816454.450817212</v>
      </c>
      <c r="G27" s="17">
        <v>593400</v>
      </c>
      <c r="I27" s="9"/>
      <c r="J27" s="9"/>
      <c r="K27" s="9"/>
      <c r="L27" s="9"/>
      <c r="M27" s="9"/>
      <c r="N27" s="9"/>
      <c r="O27" s="5"/>
    </row>
    <row r="28" spans="1:15" x14ac:dyDescent="0.2">
      <c r="A28" t="s">
        <v>56</v>
      </c>
      <c r="B28" t="s">
        <v>57</v>
      </c>
      <c r="C28" s="3">
        <v>218529075</v>
      </c>
      <c r="D28" s="3">
        <v>100000000</v>
      </c>
      <c r="E28" s="3">
        <v>50995920.117200129</v>
      </c>
      <c r="F28" s="4">
        <v>67533154.882799864</v>
      </c>
      <c r="G28" s="17">
        <v>779289</v>
      </c>
      <c r="I28" s="9"/>
      <c r="J28" s="9"/>
      <c r="K28" s="9"/>
      <c r="L28" s="9"/>
      <c r="M28" s="9"/>
      <c r="N28" s="9"/>
      <c r="O28" s="5"/>
    </row>
    <row r="29" spans="1:15" x14ac:dyDescent="0.2">
      <c r="A29" t="s">
        <v>58</v>
      </c>
      <c r="B29" t="s">
        <v>59</v>
      </c>
      <c r="C29" s="3">
        <v>179931608</v>
      </c>
      <c r="D29" s="3">
        <v>100000000</v>
      </c>
      <c r="E29" s="3">
        <v>27847772.589868985</v>
      </c>
      <c r="F29" s="4">
        <v>52083835.410131015</v>
      </c>
      <c r="G29" s="17">
        <v>302126</v>
      </c>
      <c r="I29" s="9"/>
      <c r="J29" s="9"/>
      <c r="K29" s="9"/>
      <c r="L29" s="9"/>
      <c r="M29" s="9"/>
      <c r="N29" s="9"/>
      <c r="O29" s="5"/>
    </row>
    <row r="30" spans="1:15" x14ac:dyDescent="0.2">
      <c r="A30" t="s">
        <v>60</v>
      </c>
      <c r="B30" t="s">
        <v>61</v>
      </c>
      <c r="C30" s="3">
        <v>204016550</v>
      </c>
      <c r="D30" s="3">
        <v>100000000</v>
      </c>
      <c r="E30" s="3">
        <v>38346932.025339626</v>
      </c>
      <c r="F30" s="4">
        <v>65669617.974660374</v>
      </c>
      <c r="G30" s="17">
        <v>625175</v>
      </c>
      <c r="I30" s="9"/>
      <c r="J30" s="9"/>
      <c r="K30" s="9"/>
      <c r="L30" s="9"/>
      <c r="M30" s="9"/>
      <c r="N30" s="9"/>
      <c r="O30" s="5"/>
    </row>
    <row r="31" spans="1:15" x14ac:dyDescent="0.2">
      <c r="A31" t="s">
        <v>62</v>
      </c>
      <c r="B31" t="s">
        <v>63</v>
      </c>
      <c r="C31" s="3">
        <v>147250806</v>
      </c>
      <c r="D31" s="3">
        <v>100000000</v>
      </c>
      <c r="E31" s="3">
        <v>22798175.746292777</v>
      </c>
      <c r="F31" s="4">
        <v>24452630.253707223</v>
      </c>
      <c r="G31" s="17">
        <v>137792</v>
      </c>
      <c r="I31" s="9"/>
      <c r="J31" s="9"/>
      <c r="K31" s="9"/>
      <c r="L31" s="9"/>
      <c r="M31" s="9"/>
      <c r="N31" s="9"/>
      <c r="O31" s="5"/>
    </row>
    <row r="32" spans="1:15" x14ac:dyDescent="0.2">
      <c r="A32" t="s">
        <v>64</v>
      </c>
      <c r="B32" t="s">
        <v>65</v>
      </c>
      <c r="C32" s="3">
        <v>211484741</v>
      </c>
      <c r="D32" s="3">
        <v>100000000</v>
      </c>
      <c r="E32" s="3">
        <v>90742739.266693205</v>
      </c>
      <c r="F32" s="4">
        <v>20742001.733306795</v>
      </c>
      <c r="G32" s="17">
        <v>788291</v>
      </c>
      <c r="I32" s="9"/>
      <c r="J32" s="9"/>
      <c r="K32" s="9"/>
      <c r="L32" s="9"/>
      <c r="M32" s="9"/>
      <c r="N32" s="9"/>
      <c r="O32" s="5"/>
    </row>
    <row r="33" spans="1:15" x14ac:dyDescent="0.2">
      <c r="A33" t="s">
        <v>66</v>
      </c>
      <c r="B33" t="s">
        <v>67</v>
      </c>
      <c r="C33" s="3">
        <v>212058208</v>
      </c>
      <c r="D33" s="3">
        <v>100000000</v>
      </c>
      <c r="E33" s="3">
        <v>58545315.396764651</v>
      </c>
      <c r="F33" s="4">
        <v>53512892.603235349</v>
      </c>
      <c r="G33" s="17">
        <v>2108332</v>
      </c>
      <c r="I33" s="9"/>
      <c r="J33" s="9"/>
      <c r="K33" s="9"/>
      <c r="L33" s="9"/>
      <c r="M33" s="9"/>
      <c r="N33" s="9"/>
      <c r="O33" s="5"/>
    </row>
    <row r="34" spans="1:15" x14ac:dyDescent="0.2">
      <c r="A34" t="s">
        <v>68</v>
      </c>
      <c r="B34" t="s">
        <v>69</v>
      </c>
      <c r="C34" s="3">
        <v>213008356</v>
      </c>
      <c r="D34" s="3">
        <v>100000000</v>
      </c>
      <c r="E34" s="3">
        <v>68094549.425119832</v>
      </c>
      <c r="F34" s="4">
        <v>44913806.574880168</v>
      </c>
      <c r="G34" s="17">
        <v>2958609</v>
      </c>
      <c r="I34" s="9"/>
      <c r="J34" s="9"/>
      <c r="K34" s="9"/>
      <c r="L34" s="9"/>
      <c r="M34" s="9"/>
      <c r="N34" s="9"/>
      <c r="O34" s="5"/>
    </row>
    <row r="35" spans="1:15" x14ac:dyDescent="0.2">
      <c r="A35" t="s">
        <v>70</v>
      </c>
      <c r="B35" t="s">
        <v>71</v>
      </c>
      <c r="C35" s="3">
        <v>198936970</v>
      </c>
      <c r="D35" s="3">
        <v>100000000</v>
      </c>
      <c r="E35" s="3">
        <v>35647149.714472242</v>
      </c>
      <c r="F35" s="4">
        <v>63289820.285527758</v>
      </c>
      <c r="G35" s="17">
        <v>354469</v>
      </c>
      <c r="I35" s="9"/>
      <c r="J35" s="9"/>
      <c r="K35" s="9"/>
      <c r="L35" s="9"/>
      <c r="M35" s="9"/>
      <c r="N35" s="9"/>
      <c r="O35" s="5"/>
    </row>
    <row r="36" spans="1:15" x14ac:dyDescent="0.2">
      <c r="A36" t="s">
        <v>72</v>
      </c>
      <c r="B36" t="s">
        <v>73</v>
      </c>
      <c r="C36" s="3">
        <v>202030262</v>
      </c>
      <c r="D36" s="3">
        <v>100000000</v>
      </c>
      <c r="E36" s="3">
        <v>58745299.271643721</v>
      </c>
      <c r="F36" s="4">
        <v>43284962.728356279</v>
      </c>
      <c r="G36" s="17">
        <v>2929049</v>
      </c>
      <c r="I36" s="9"/>
      <c r="J36" s="9"/>
      <c r="K36" s="9"/>
      <c r="L36" s="9"/>
      <c r="M36" s="9"/>
      <c r="N36" s="9"/>
      <c r="O36" s="5"/>
    </row>
    <row r="37" spans="1:15" x14ac:dyDescent="0.2">
      <c r="A37" t="s">
        <v>74</v>
      </c>
      <c r="B37" t="s">
        <v>75</v>
      </c>
      <c r="C37" s="3">
        <v>223476949</v>
      </c>
      <c r="D37" s="3">
        <v>100000000</v>
      </c>
      <c r="E37" s="3">
        <v>64094871.927538522</v>
      </c>
      <c r="F37" s="4">
        <v>59382077.072461478</v>
      </c>
      <c r="G37" s="17">
        <v>1579235</v>
      </c>
      <c r="I37" s="9"/>
      <c r="J37" s="9"/>
      <c r="K37" s="9"/>
      <c r="L37" s="9"/>
      <c r="M37" s="9"/>
      <c r="N37" s="9"/>
      <c r="O37" s="5"/>
    </row>
    <row r="38" spans="1:15" x14ac:dyDescent="0.2">
      <c r="A38" t="s">
        <v>76</v>
      </c>
      <c r="B38" t="s">
        <v>77</v>
      </c>
      <c r="C38" s="3">
        <v>197271578</v>
      </c>
      <c r="D38" s="3">
        <v>100000000</v>
      </c>
      <c r="E38" s="3">
        <v>43446524.837635599</v>
      </c>
      <c r="F38" s="4">
        <v>53825053.162364401</v>
      </c>
      <c r="G38" s="17">
        <v>1149532</v>
      </c>
      <c r="I38" s="9"/>
      <c r="J38" s="9"/>
      <c r="K38" s="9"/>
      <c r="L38" s="9"/>
      <c r="M38" s="9"/>
      <c r="N38" s="9"/>
      <c r="O38" s="5"/>
    </row>
    <row r="39" spans="1:15" x14ac:dyDescent="0.2">
      <c r="A39" t="s">
        <v>78</v>
      </c>
      <c r="B39" t="s">
        <v>79</v>
      </c>
      <c r="C39" s="3">
        <v>193294054</v>
      </c>
      <c r="D39" s="3">
        <v>100000000</v>
      </c>
      <c r="E39" s="3">
        <v>48346133.77505251</v>
      </c>
      <c r="F39" s="4">
        <v>44947920.22494749</v>
      </c>
      <c r="G39" s="17">
        <v>2478193</v>
      </c>
      <c r="I39" s="9"/>
      <c r="J39" s="9"/>
      <c r="K39" s="9"/>
      <c r="L39" s="9"/>
      <c r="M39" s="9"/>
      <c r="N39" s="9"/>
      <c r="O39" s="5"/>
    </row>
    <row r="40" spans="1:15" x14ac:dyDescent="0.2">
      <c r="A40" t="s">
        <v>80</v>
      </c>
      <c r="B40" t="s">
        <v>81</v>
      </c>
      <c r="C40" s="3">
        <v>156169931</v>
      </c>
      <c r="D40" s="3">
        <v>100000000</v>
      </c>
      <c r="E40" s="3">
        <v>9749219.9046741482</v>
      </c>
      <c r="F40" s="4">
        <v>46420711.09532585</v>
      </c>
      <c r="G40" s="17">
        <v>24769</v>
      </c>
      <c r="I40" s="9"/>
      <c r="J40" s="9"/>
      <c r="K40" s="9"/>
      <c r="L40" s="9"/>
      <c r="M40" s="9"/>
      <c r="N40" s="9"/>
      <c r="O40" s="5"/>
    </row>
    <row r="41" spans="1:15" x14ac:dyDescent="0.2">
      <c r="A41" t="s">
        <v>82</v>
      </c>
      <c r="B41" t="s">
        <v>83</v>
      </c>
      <c r="C41" s="3">
        <v>200030252</v>
      </c>
      <c r="D41" s="3">
        <v>100000000</v>
      </c>
      <c r="E41" s="3">
        <v>46996242.619618818</v>
      </c>
      <c r="F41" s="4">
        <v>53034009.380381182</v>
      </c>
      <c r="G41" s="17">
        <v>1090949</v>
      </c>
      <c r="I41" s="9"/>
      <c r="J41" s="9"/>
      <c r="K41" s="9"/>
      <c r="L41" s="9"/>
      <c r="M41" s="9"/>
      <c r="N41" s="9"/>
      <c r="O41" s="5"/>
    </row>
    <row r="42" spans="1:15" x14ac:dyDescent="0.2">
      <c r="A42" t="s">
        <v>84</v>
      </c>
      <c r="B42" t="s">
        <v>85</v>
      </c>
      <c r="C42" s="3">
        <v>189477607</v>
      </c>
      <c r="D42" s="3">
        <v>100000000</v>
      </c>
      <c r="E42" s="3">
        <v>45046395.836668126</v>
      </c>
      <c r="F42" s="4">
        <v>44431211.163331874</v>
      </c>
      <c r="G42" s="17">
        <v>499985</v>
      </c>
      <c r="I42" s="9"/>
      <c r="J42" s="9"/>
      <c r="K42" s="9"/>
      <c r="L42" s="9"/>
      <c r="M42" s="9"/>
      <c r="N42" s="9"/>
      <c r="O42" s="5"/>
    </row>
    <row r="43" spans="1:15" x14ac:dyDescent="0.2">
      <c r="A43" t="s">
        <v>86</v>
      </c>
      <c r="B43" t="s">
        <v>87</v>
      </c>
      <c r="C43" s="3">
        <v>206888882</v>
      </c>
      <c r="D43" s="3">
        <v>100000000</v>
      </c>
      <c r="E43" s="3">
        <v>61645069.460269965</v>
      </c>
      <c r="F43" s="4">
        <v>45243812.539730035</v>
      </c>
      <c r="G43" s="17">
        <v>2209105</v>
      </c>
      <c r="I43" s="9"/>
      <c r="J43" s="9"/>
      <c r="K43" s="9"/>
      <c r="L43" s="9"/>
      <c r="M43" s="9"/>
      <c r="N43" s="9"/>
      <c r="O43" s="5"/>
    </row>
    <row r="44" spans="1:15" x14ac:dyDescent="0.2">
      <c r="A44" t="s">
        <v>88</v>
      </c>
      <c r="B44" t="s">
        <v>89</v>
      </c>
      <c r="C44" s="3">
        <v>281319361</v>
      </c>
      <c r="D44" s="3">
        <v>100000000</v>
      </c>
      <c r="E44" s="3">
        <v>105141586.26374553</v>
      </c>
      <c r="F44" s="4">
        <v>76177774.736254469</v>
      </c>
      <c r="G44" s="17">
        <v>4271728</v>
      </c>
      <c r="I44" s="9"/>
      <c r="J44" s="9"/>
      <c r="K44" s="9"/>
      <c r="L44" s="9"/>
      <c r="M44" s="9"/>
      <c r="N44" s="9"/>
      <c r="O44" s="5"/>
    </row>
    <row r="45" spans="1:15" x14ac:dyDescent="0.2">
      <c r="A45" t="s">
        <v>90</v>
      </c>
      <c r="B45" t="s">
        <v>91</v>
      </c>
      <c r="C45" s="3">
        <v>195743566</v>
      </c>
      <c r="D45" s="3">
        <v>100000000</v>
      </c>
      <c r="E45" s="3">
        <v>36597073.120147802</v>
      </c>
      <c r="F45" s="4">
        <v>59146492.879852198</v>
      </c>
      <c r="G45" s="17">
        <v>500001</v>
      </c>
      <c r="I45" s="9"/>
      <c r="J45" s="9"/>
      <c r="K45" s="9"/>
      <c r="L45" s="9"/>
      <c r="M45" s="9"/>
      <c r="N45" s="9"/>
      <c r="O45" s="5"/>
    </row>
    <row r="46" spans="1:15" x14ac:dyDescent="0.2">
      <c r="A46" t="s">
        <v>92</v>
      </c>
      <c r="B46" t="s">
        <v>93</v>
      </c>
      <c r="C46" s="3">
        <v>195053740</v>
      </c>
      <c r="D46" s="3">
        <v>100000000</v>
      </c>
      <c r="E46" s="3">
        <v>34497242.433917612</v>
      </c>
      <c r="F46" s="4">
        <v>60556497.566082388</v>
      </c>
      <c r="G46" s="17">
        <v>474754</v>
      </c>
      <c r="I46" s="9"/>
      <c r="J46" s="9"/>
      <c r="K46" s="9"/>
      <c r="L46" s="9"/>
      <c r="M46" s="9"/>
      <c r="N46" s="9"/>
      <c r="O46" s="5"/>
    </row>
    <row r="47" spans="1:15" x14ac:dyDescent="0.2">
      <c r="A47" t="s">
        <v>94</v>
      </c>
      <c r="B47" t="s">
        <v>95</v>
      </c>
      <c r="C47" s="3">
        <v>189544888</v>
      </c>
      <c r="D47" s="3">
        <v>100000000</v>
      </c>
      <c r="E47" s="3">
        <v>45296375.680266954</v>
      </c>
      <c r="F47" s="4">
        <v>44248512.319733046</v>
      </c>
      <c r="G47" s="17">
        <v>1599535</v>
      </c>
      <c r="I47" s="9"/>
      <c r="J47" s="9"/>
      <c r="K47" s="9"/>
      <c r="L47" s="9"/>
      <c r="M47" s="9"/>
      <c r="N47" s="9"/>
      <c r="O47" s="5"/>
    </row>
    <row r="48" spans="1:15" x14ac:dyDescent="0.2">
      <c r="A48" t="s">
        <v>96</v>
      </c>
      <c r="B48" t="s">
        <v>97</v>
      </c>
      <c r="C48" s="3">
        <v>181257515</v>
      </c>
      <c r="D48" s="3">
        <v>100000000</v>
      </c>
      <c r="E48" s="3">
        <v>39646827.212053552</v>
      </c>
      <c r="F48" s="4">
        <v>41610687.787946448</v>
      </c>
      <c r="G48" s="17">
        <v>1115886</v>
      </c>
      <c r="I48" s="9"/>
      <c r="J48" s="9"/>
      <c r="K48" s="9"/>
      <c r="L48" s="9"/>
      <c r="M48" s="9"/>
      <c r="N48" s="9"/>
      <c r="O48" s="5"/>
    </row>
    <row r="49" spans="1:15" x14ac:dyDescent="0.2">
      <c r="A49" t="s">
        <v>98</v>
      </c>
      <c r="B49" t="s">
        <v>99</v>
      </c>
      <c r="C49" s="3">
        <v>199476099</v>
      </c>
      <c r="D49" s="3">
        <v>100000000</v>
      </c>
      <c r="E49" s="3">
        <v>48396129.743772276</v>
      </c>
      <c r="F49" s="4">
        <v>51079969.256227724</v>
      </c>
      <c r="G49" s="17">
        <v>894740</v>
      </c>
      <c r="I49" s="9"/>
      <c r="J49" s="9"/>
      <c r="K49" s="9"/>
      <c r="L49" s="9"/>
      <c r="M49" s="9"/>
      <c r="N49" s="9"/>
      <c r="O49" s="5"/>
    </row>
    <row r="50" spans="1:15" x14ac:dyDescent="0.2">
      <c r="A50" t="s">
        <v>100</v>
      </c>
      <c r="B50" t="s">
        <v>101</v>
      </c>
      <c r="C50" s="3">
        <v>203670005</v>
      </c>
      <c r="D50" s="3">
        <v>100000000</v>
      </c>
      <c r="E50" s="3">
        <v>51645867.710557088</v>
      </c>
      <c r="F50" s="4">
        <v>52024137.289442912</v>
      </c>
      <c r="G50" s="17">
        <v>2141476</v>
      </c>
      <c r="I50" s="9"/>
      <c r="J50" s="9"/>
      <c r="K50" s="9"/>
      <c r="L50" s="9"/>
      <c r="M50" s="9"/>
      <c r="N50" s="9"/>
      <c r="O50" s="5"/>
    </row>
    <row r="51" spans="1:15" x14ac:dyDescent="0.2">
      <c r="A51" t="s">
        <v>102</v>
      </c>
      <c r="B51" t="s">
        <v>103</v>
      </c>
      <c r="C51" s="3">
        <v>205004743</v>
      </c>
      <c r="D51" s="3">
        <v>100000000</v>
      </c>
      <c r="E51" s="3">
        <v>49746020.899205968</v>
      </c>
      <c r="F51" s="4">
        <v>55258722.100794032</v>
      </c>
      <c r="G51" s="17">
        <v>423863</v>
      </c>
      <c r="I51" s="9"/>
      <c r="J51" s="9"/>
      <c r="K51" s="9"/>
      <c r="L51" s="9"/>
      <c r="M51" s="9"/>
      <c r="N51" s="9"/>
      <c r="O51" s="5"/>
    </row>
    <row r="52" spans="1:15" x14ac:dyDescent="0.2">
      <c r="C52" s="7">
        <f t="shared" ref="C52:G52" si="0">SUM(C2:C51)</f>
        <v>10000000003</v>
      </c>
      <c r="D52" s="7">
        <f t="shared" si="0"/>
        <v>5000000000</v>
      </c>
      <c r="E52" s="7">
        <f t="shared" si="0"/>
        <v>2500000000.0000005</v>
      </c>
      <c r="F52" s="7">
        <f t="shared" si="0"/>
        <v>2500000003</v>
      </c>
      <c r="G52" s="7">
        <f t="shared" si="0"/>
        <v>63758962</v>
      </c>
    </row>
    <row r="53" spans="1:15" x14ac:dyDescent="0.2">
      <c r="E53"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6E765A-2895-1343-8524-57541C61B57B}">
  <dimension ref="A1:J54"/>
  <sheetViews>
    <sheetView workbookViewId="0"/>
  </sheetViews>
  <sheetFormatPr baseColWidth="10" defaultColWidth="11.1640625" defaultRowHeight="16" x14ac:dyDescent="0.2"/>
  <cols>
    <col min="1" max="1" width="24.33203125" customWidth="1"/>
    <col min="9" max="9" width="10.83203125" style="5"/>
  </cols>
  <sheetData>
    <row r="1" spans="1:10" x14ac:dyDescent="0.2">
      <c r="A1" s="10" t="s">
        <v>1</v>
      </c>
      <c r="B1" s="11" t="s">
        <v>114</v>
      </c>
      <c r="C1" s="11" t="s">
        <v>115</v>
      </c>
      <c r="D1" s="11" t="s">
        <v>116</v>
      </c>
      <c r="E1" s="11" t="s">
        <v>117</v>
      </c>
      <c r="F1" s="11" t="s">
        <v>118</v>
      </c>
      <c r="G1" s="11" t="s">
        <v>119</v>
      </c>
      <c r="H1" s="11" t="s">
        <v>120</v>
      </c>
      <c r="I1" s="11" t="s">
        <v>123</v>
      </c>
      <c r="J1" s="11" t="s">
        <v>124</v>
      </c>
    </row>
    <row r="2" spans="1:10" x14ac:dyDescent="0.2">
      <c r="A2" s="8" t="s">
        <v>4</v>
      </c>
      <c r="B2" s="9">
        <v>0</v>
      </c>
      <c r="C2" s="9">
        <v>1</v>
      </c>
      <c r="D2" s="9">
        <v>0</v>
      </c>
      <c r="E2" s="9">
        <v>0</v>
      </c>
      <c r="F2" s="9">
        <v>0</v>
      </c>
      <c r="G2" s="9">
        <v>0</v>
      </c>
      <c r="H2" s="9">
        <v>0</v>
      </c>
      <c r="I2" s="5">
        <f>SUM(B2:H2)</f>
        <v>1</v>
      </c>
    </row>
    <row r="3" spans="1:10" x14ac:dyDescent="0.2">
      <c r="A3" s="8" t="s">
        <v>6</v>
      </c>
      <c r="B3" s="9">
        <v>1</v>
      </c>
      <c r="C3" s="9">
        <v>1</v>
      </c>
      <c r="D3" s="9">
        <v>1</v>
      </c>
      <c r="E3" s="9">
        <v>1</v>
      </c>
      <c r="F3" s="9">
        <v>1</v>
      </c>
      <c r="G3" s="9">
        <v>1</v>
      </c>
      <c r="H3" s="9">
        <v>1</v>
      </c>
      <c r="I3" s="5">
        <f t="shared" ref="I3:I51" si="0">SUM(B3:H3)</f>
        <v>7</v>
      </c>
    </row>
    <row r="4" spans="1:10" x14ac:dyDescent="0.2">
      <c r="A4" s="8" t="s">
        <v>8</v>
      </c>
      <c r="B4" s="9">
        <v>0</v>
      </c>
      <c r="C4" s="9">
        <v>0</v>
      </c>
      <c r="D4" s="9">
        <v>0</v>
      </c>
      <c r="E4" s="9">
        <v>0</v>
      </c>
      <c r="F4" s="9">
        <v>0</v>
      </c>
      <c r="G4" s="9">
        <v>0</v>
      </c>
      <c r="H4" s="9">
        <v>1</v>
      </c>
      <c r="I4" s="5">
        <f t="shared" si="0"/>
        <v>1</v>
      </c>
    </row>
    <row r="5" spans="1:10" x14ac:dyDescent="0.2">
      <c r="A5" s="8" t="s">
        <v>10</v>
      </c>
      <c r="B5" s="9">
        <v>0</v>
      </c>
      <c r="C5" s="9">
        <v>1</v>
      </c>
      <c r="D5" s="9">
        <v>1</v>
      </c>
      <c r="E5" s="9">
        <v>1</v>
      </c>
      <c r="F5" s="9">
        <v>1</v>
      </c>
      <c r="G5" s="9">
        <v>0</v>
      </c>
      <c r="H5" s="9">
        <v>1</v>
      </c>
      <c r="I5" s="5">
        <f t="shared" si="0"/>
        <v>5</v>
      </c>
    </row>
    <row r="6" spans="1:10" x14ac:dyDescent="0.2">
      <c r="A6" s="8" t="s">
        <v>12</v>
      </c>
      <c r="B6" s="9">
        <v>0</v>
      </c>
      <c r="C6" s="9">
        <v>0</v>
      </c>
      <c r="D6" s="9">
        <v>0</v>
      </c>
      <c r="E6" s="9">
        <v>0</v>
      </c>
      <c r="F6" s="9">
        <v>0</v>
      </c>
      <c r="G6" s="9">
        <v>0</v>
      </c>
      <c r="H6" s="9">
        <v>0</v>
      </c>
      <c r="I6" s="5">
        <f t="shared" si="0"/>
        <v>0</v>
      </c>
    </row>
    <row r="7" spans="1:10" x14ac:dyDescent="0.2">
      <c r="A7" s="8" t="s">
        <v>14</v>
      </c>
      <c r="B7" s="9">
        <v>0</v>
      </c>
      <c r="C7" s="9">
        <v>0</v>
      </c>
      <c r="D7" s="9">
        <v>0</v>
      </c>
      <c r="E7" s="9">
        <v>0</v>
      </c>
      <c r="F7" s="9">
        <v>0</v>
      </c>
      <c r="G7" s="9">
        <v>0</v>
      </c>
      <c r="H7" s="9">
        <v>0</v>
      </c>
      <c r="I7" s="5">
        <f t="shared" si="0"/>
        <v>0</v>
      </c>
    </row>
    <row r="8" spans="1:10" x14ac:dyDescent="0.2">
      <c r="A8" s="8" t="s">
        <v>16</v>
      </c>
      <c r="B8" s="9">
        <v>0</v>
      </c>
      <c r="C8" s="9">
        <v>1</v>
      </c>
      <c r="D8" s="9">
        <v>0</v>
      </c>
      <c r="E8" s="9">
        <v>1</v>
      </c>
      <c r="F8" s="9">
        <v>0</v>
      </c>
      <c r="G8" s="9">
        <v>0</v>
      </c>
      <c r="H8" s="9">
        <v>0</v>
      </c>
      <c r="I8" s="5">
        <f t="shared" si="0"/>
        <v>2</v>
      </c>
    </row>
    <row r="9" spans="1:10" x14ac:dyDescent="0.2">
      <c r="A9" s="8" t="s">
        <v>18</v>
      </c>
      <c r="B9" s="9">
        <v>1</v>
      </c>
      <c r="C9" s="9">
        <v>0</v>
      </c>
      <c r="D9" s="9">
        <v>1</v>
      </c>
      <c r="E9" s="9">
        <v>1</v>
      </c>
      <c r="F9" s="9">
        <v>1</v>
      </c>
      <c r="G9" s="9">
        <v>0</v>
      </c>
      <c r="H9" s="9">
        <v>0</v>
      </c>
      <c r="I9" s="5">
        <f t="shared" si="0"/>
        <v>4</v>
      </c>
    </row>
    <row r="10" spans="1:10" x14ac:dyDescent="0.2">
      <c r="A10" s="8" t="s">
        <v>20</v>
      </c>
      <c r="B10" s="9">
        <v>0</v>
      </c>
      <c r="C10" s="9">
        <v>0</v>
      </c>
      <c r="D10" s="9">
        <v>0</v>
      </c>
      <c r="E10" s="9">
        <v>0</v>
      </c>
      <c r="F10" s="9">
        <v>0</v>
      </c>
      <c r="G10" s="9">
        <v>0</v>
      </c>
      <c r="H10" s="9">
        <v>0</v>
      </c>
      <c r="I10" s="5">
        <f t="shared" si="0"/>
        <v>0</v>
      </c>
    </row>
    <row r="11" spans="1:10" x14ac:dyDescent="0.2">
      <c r="A11" s="8" t="s">
        <v>22</v>
      </c>
      <c r="B11" s="9">
        <v>0</v>
      </c>
      <c r="C11" s="9">
        <v>0</v>
      </c>
      <c r="D11" s="9">
        <v>0</v>
      </c>
      <c r="E11" s="9">
        <v>0</v>
      </c>
      <c r="F11" s="9">
        <v>1</v>
      </c>
      <c r="G11" s="9">
        <v>1</v>
      </c>
      <c r="H11" s="9">
        <v>0</v>
      </c>
      <c r="I11" s="5">
        <f t="shared" si="0"/>
        <v>2</v>
      </c>
    </row>
    <row r="12" spans="1:10" x14ac:dyDescent="0.2">
      <c r="A12" s="8" t="s">
        <v>24</v>
      </c>
      <c r="B12" s="9">
        <v>0</v>
      </c>
      <c r="C12" s="9">
        <v>1</v>
      </c>
      <c r="D12" s="9">
        <v>0</v>
      </c>
      <c r="E12" s="9">
        <v>1</v>
      </c>
      <c r="F12" s="9">
        <v>1</v>
      </c>
      <c r="G12" s="9">
        <v>0</v>
      </c>
      <c r="H12" s="9">
        <v>1</v>
      </c>
      <c r="I12" s="5">
        <f t="shared" si="0"/>
        <v>4</v>
      </c>
    </row>
    <row r="13" spans="1:10" x14ac:dyDescent="0.2">
      <c r="A13" s="8" t="s">
        <v>26</v>
      </c>
      <c r="B13" s="9">
        <v>0</v>
      </c>
      <c r="C13" s="9">
        <v>0</v>
      </c>
      <c r="D13" s="9">
        <v>0</v>
      </c>
      <c r="E13" s="9">
        <v>0</v>
      </c>
      <c r="F13" s="9">
        <v>0</v>
      </c>
      <c r="G13" s="9">
        <v>0</v>
      </c>
      <c r="H13" s="9">
        <v>0</v>
      </c>
      <c r="I13" s="5">
        <f t="shared" si="0"/>
        <v>0</v>
      </c>
    </row>
    <row r="14" spans="1:10" x14ac:dyDescent="0.2">
      <c r="A14" s="8" t="s">
        <v>28</v>
      </c>
      <c r="B14" s="9">
        <v>0</v>
      </c>
      <c r="C14" s="9">
        <v>0</v>
      </c>
      <c r="D14" s="9">
        <v>0</v>
      </c>
      <c r="E14" s="9">
        <v>0</v>
      </c>
      <c r="F14" s="9">
        <v>0</v>
      </c>
      <c r="G14" s="9">
        <v>0</v>
      </c>
      <c r="H14" s="9">
        <v>1</v>
      </c>
      <c r="I14" s="5">
        <f t="shared" si="0"/>
        <v>1</v>
      </c>
    </row>
    <row r="15" spans="1:10" x14ac:dyDescent="0.2">
      <c r="A15" s="8" t="s">
        <v>30</v>
      </c>
      <c r="B15" s="9">
        <v>0</v>
      </c>
      <c r="C15" s="9">
        <v>0</v>
      </c>
      <c r="D15" s="9">
        <v>0</v>
      </c>
      <c r="E15" s="9">
        <v>0</v>
      </c>
      <c r="F15" s="9">
        <v>1</v>
      </c>
      <c r="G15" s="9">
        <v>0</v>
      </c>
      <c r="H15" s="9">
        <v>0</v>
      </c>
      <c r="I15" s="5">
        <f t="shared" si="0"/>
        <v>1</v>
      </c>
    </row>
    <row r="16" spans="1:10" x14ac:dyDescent="0.2">
      <c r="A16" s="8" t="s">
        <v>32</v>
      </c>
      <c r="B16" s="9">
        <v>1</v>
      </c>
      <c r="C16" s="9">
        <v>0</v>
      </c>
      <c r="D16" s="9">
        <v>0</v>
      </c>
      <c r="E16" s="9">
        <v>1</v>
      </c>
      <c r="F16" s="9">
        <v>1</v>
      </c>
      <c r="G16" s="9">
        <v>0</v>
      </c>
      <c r="H16" s="9">
        <v>1</v>
      </c>
      <c r="I16" s="5">
        <f t="shared" si="0"/>
        <v>4</v>
      </c>
    </row>
    <row r="17" spans="1:10" x14ac:dyDescent="0.2">
      <c r="A17" s="8" t="s">
        <v>34</v>
      </c>
      <c r="B17" s="9">
        <v>0</v>
      </c>
      <c r="C17" s="9">
        <v>0</v>
      </c>
      <c r="D17" s="9">
        <v>0</v>
      </c>
      <c r="E17" s="9">
        <v>1</v>
      </c>
      <c r="F17" s="9">
        <v>1</v>
      </c>
      <c r="G17" s="9">
        <v>0</v>
      </c>
      <c r="H17" s="9">
        <v>0</v>
      </c>
      <c r="I17" s="5">
        <f t="shared" si="0"/>
        <v>2</v>
      </c>
    </row>
    <row r="18" spans="1:10" x14ac:dyDescent="0.2">
      <c r="A18" s="8" t="s">
        <v>36</v>
      </c>
      <c r="B18" s="9">
        <v>0</v>
      </c>
      <c r="C18" s="9">
        <v>0</v>
      </c>
      <c r="D18" s="9">
        <v>0</v>
      </c>
      <c r="E18" s="9">
        <v>0</v>
      </c>
      <c r="F18" s="9">
        <v>0</v>
      </c>
      <c r="G18" s="9">
        <v>0</v>
      </c>
      <c r="H18" s="9">
        <v>0</v>
      </c>
      <c r="I18" s="5">
        <f t="shared" si="0"/>
        <v>0</v>
      </c>
    </row>
    <row r="19" spans="1:10" x14ac:dyDescent="0.2">
      <c r="A19" s="8" t="s">
        <v>38</v>
      </c>
      <c r="B19" s="9">
        <v>0</v>
      </c>
      <c r="C19" s="9">
        <v>1</v>
      </c>
      <c r="D19" s="9">
        <v>0</v>
      </c>
      <c r="E19" s="9">
        <v>1</v>
      </c>
      <c r="F19" s="9">
        <v>1</v>
      </c>
      <c r="G19" s="9">
        <v>0</v>
      </c>
      <c r="H19" s="9">
        <v>0</v>
      </c>
      <c r="I19" s="5">
        <f t="shared" si="0"/>
        <v>3</v>
      </c>
    </row>
    <row r="20" spans="1:10" x14ac:dyDescent="0.2">
      <c r="A20" s="8" t="s">
        <v>40</v>
      </c>
      <c r="B20" s="9">
        <v>0</v>
      </c>
      <c r="C20" s="9">
        <v>0</v>
      </c>
      <c r="D20" s="9">
        <v>0</v>
      </c>
      <c r="E20" s="9">
        <v>0</v>
      </c>
      <c r="F20" s="9">
        <v>0</v>
      </c>
      <c r="G20" s="9">
        <v>0</v>
      </c>
      <c r="H20" s="9">
        <v>0</v>
      </c>
      <c r="I20" s="5">
        <f t="shared" si="0"/>
        <v>0</v>
      </c>
    </row>
    <row r="21" spans="1:10" x14ac:dyDescent="0.2">
      <c r="A21" s="8" t="s">
        <v>42</v>
      </c>
      <c r="B21" s="9">
        <v>0</v>
      </c>
      <c r="C21" s="9">
        <v>0</v>
      </c>
      <c r="D21" s="9">
        <v>0</v>
      </c>
      <c r="E21" s="9">
        <v>0</v>
      </c>
      <c r="F21" s="9">
        <v>0</v>
      </c>
      <c r="G21" s="9">
        <v>0</v>
      </c>
      <c r="H21" s="9">
        <v>0</v>
      </c>
      <c r="I21" s="5">
        <f t="shared" si="0"/>
        <v>0</v>
      </c>
      <c r="J21" t="s">
        <v>121</v>
      </c>
    </row>
    <row r="22" spans="1:10" x14ac:dyDescent="0.2">
      <c r="A22" s="8" t="s">
        <v>44</v>
      </c>
      <c r="B22" s="9">
        <v>0</v>
      </c>
      <c r="C22" s="9">
        <v>0</v>
      </c>
      <c r="D22" s="9">
        <v>0</v>
      </c>
      <c r="E22" s="9">
        <v>0</v>
      </c>
      <c r="F22" s="9">
        <v>0</v>
      </c>
      <c r="G22" s="9">
        <v>0</v>
      </c>
      <c r="H22" s="9">
        <v>1</v>
      </c>
      <c r="I22" s="5">
        <f t="shared" si="0"/>
        <v>1</v>
      </c>
    </row>
    <row r="23" spans="1:10" x14ac:dyDescent="0.2">
      <c r="A23" s="8" t="s">
        <v>46</v>
      </c>
      <c r="B23" s="9">
        <v>0</v>
      </c>
      <c r="C23" s="9">
        <v>0</v>
      </c>
      <c r="D23" s="9">
        <v>1</v>
      </c>
      <c r="E23" s="9">
        <v>0</v>
      </c>
      <c r="F23" s="9">
        <v>0</v>
      </c>
      <c r="G23" s="9">
        <v>0</v>
      </c>
      <c r="H23" s="9">
        <v>0</v>
      </c>
      <c r="I23" s="5">
        <f t="shared" si="0"/>
        <v>1</v>
      </c>
    </row>
    <row r="24" spans="1:10" x14ac:dyDescent="0.2">
      <c r="A24" s="8" t="s">
        <v>48</v>
      </c>
      <c r="B24" s="9">
        <v>0</v>
      </c>
      <c r="C24" s="9">
        <v>0</v>
      </c>
      <c r="D24" s="9">
        <v>0</v>
      </c>
      <c r="E24" s="9">
        <v>0</v>
      </c>
      <c r="F24" s="9">
        <v>0</v>
      </c>
      <c r="G24" s="9">
        <v>0</v>
      </c>
      <c r="H24" s="9">
        <v>0</v>
      </c>
      <c r="I24" s="5">
        <f t="shared" si="0"/>
        <v>0</v>
      </c>
    </row>
    <row r="25" spans="1:10" x14ac:dyDescent="0.2">
      <c r="A25" s="8" t="s">
        <v>50</v>
      </c>
      <c r="B25" s="9">
        <v>0</v>
      </c>
      <c r="C25" s="9">
        <v>1</v>
      </c>
      <c r="D25" s="9">
        <v>0</v>
      </c>
      <c r="E25" s="9">
        <v>1</v>
      </c>
      <c r="F25" s="9">
        <v>0</v>
      </c>
      <c r="G25" s="9">
        <v>0</v>
      </c>
      <c r="H25" s="9">
        <v>0</v>
      </c>
      <c r="I25" s="5">
        <f t="shared" si="0"/>
        <v>2</v>
      </c>
    </row>
    <row r="26" spans="1:10" x14ac:dyDescent="0.2">
      <c r="A26" s="8" t="s">
        <v>52</v>
      </c>
      <c r="B26" s="9">
        <v>0</v>
      </c>
      <c r="C26" s="9">
        <v>1</v>
      </c>
      <c r="D26" s="9">
        <v>0</v>
      </c>
      <c r="E26" s="9">
        <v>1</v>
      </c>
      <c r="F26" s="9">
        <v>1</v>
      </c>
      <c r="G26" s="9">
        <v>0</v>
      </c>
      <c r="H26" s="9">
        <v>1</v>
      </c>
      <c r="I26" s="5">
        <f t="shared" si="0"/>
        <v>4</v>
      </c>
      <c r="J26" t="s">
        <v>122</v>
      </c>
    </row>
    <row r="27" spans="1:10" x14ac:dyDescent="0.2">
      <c r="A27" s="8" t="s">
        <v>54</v>
      </c>
      <c r="B27" s="9">
        <v>0</v>
      </c>
      <c r="C27" s="9">
        <v>1</v>
      </c>
      <c r="D27" s="9">
        <v>1</v>
      </c>
      <c r="E27" s="9">
        <v>0</v>
      </c>
      <c r="F27" s="9">
        <v>1</v>
      </c>
      <c r="G27" s="9">
        <v>1</v>
      </c>
      <c r="H27" s="9">
        <v>1</v>
      </c>
      <c r="I27" s="5">
        <f t="shared" si="0"/>
        <v>5</v>
      </c>
    </row>
    <row r="28" spans="1:10" x14ac:dyDescent="0.2">
      <c r="A28" s="8" t="s">
        <v>56</v>
      </c>
      <c r="B28" s="9">
        <v>1</v>
      </c>
      <c r="C28" s="9">
        <v>0</v>
      </c>
      <c r="D28" s="9">
        <v>0</v>
      </c>
      <c r="E28" s="9">
        <v>1</v>
      </c>
      <c r="F28" s="9">
        <v>0</v>
      </c>
      <c r="G28" s="9">
        <v>0</v>
      </c>
      <c r="H28" s="9">
        <v>0</v>
      </c>
      <c r="I28" s="5">
        <f t="shared" si="0"/>
        <v>2</v>
      </c>
    </row>
    <row r="29" spans="1:10" x14ac:dyDescent="0.2">
      <c r="A29" s="8" t="s">
        <v>58</v>
      </c>
      <c r="B29" s="9">
        <v>0</v>
      </c>
      <c r="C29" s="9">
        <v>1</v>
      </c>
      <c r="D29" s="9">
        <v>0</v>
      </c>
      <c r="E29" s="9">
        <v>1</v>
      </c>
      <c r="F29" s="9">
        <v>1</v>
      </c>
      <c r="G29" s="9">
        <v>0</v>
      </c>
      <c r="H29" s="9">
        <v>1</v>
      </c>
      <c r="I29" s="5">
        <f t="shared" si="0"/>
        <v>4</v>
      </c>
    </row>
    <row r="30" spans="1:10" x14ac:dyDescent="0.2">
      <c r="A30" s="8" t="s">
        <v>60</v>
      </c>
      <c r="B30" s="9">
        <v>0</v>
      </c>
      <c r="C30" s="9">
        <v>1</v>
      </c>
      <c r="D30" s="9">
        <v>1</v>
      </c>
      <c r="E30" s="9">
        <v>1</v>
      </c>
      <c r="F30" s="9">
        <v>1</v>
      </c>
      <c r="G30" s="9">
        <v>0</v>
      </c>
      <c r="H30" s="9">
        <v>1</v>
      </c>
      <c r="I30" s="5">
        <f t="shared" si="0"/>
        <v>5</v>
      </c>
    </row>
    <row r="31" spans="1:10" x14ac:dyDescent="0.2">
      <c r="A31" s="8" t="s">
        <v>62</v>
      </c>
      <c r="B31" s="9">
        <v>0</v>
      </c>
      <c r="C31" s="9">
        <v>1</v>
      </c>
      <c r="D31" s="9">
        <v>1</v>
      </c>
      <c r="E31" s="9">
        <v>0</v>
      </c>
      <c r="F31" s="9">
        <v>0</v>
      </c>
      <c r="G31" s="9">
        <v>0</v>
      </c>
      <c r="H31" s="9">
        <v>1</v>
      </c>
      <c r="I31" s="5">
        <f t="shared" si="0"/>
        <v>3</v>
      </c>
    </row>
    <row r="32" spans="1:10" x14ac:dyDescent="0.2">
      <c r="A32" s="8" t="s">
        <v>64</v>
      </c>
      <c r="B32" s="9">
        <v>0</v>
      </c>
      <c r="C32" s="9">
        <v>0</v>
      </c>
      <c r="D32" s="9">
        <v>0</v>
      </c>
      <c r="E32" s="9">
        <v>1</v>
      </c>
      <c r="F32" s="9">
        <v>1</v>
      </c>
      <c r="G32" s="9">
        <v>0</v>
      </c>
      <c r="H32" s="9">
        <v>1</v>
      </c>
      <c r="I32" s="5">
        <f t="shared" si="0"/>
        <v>3</v>
      </c>
    </row>
    <row r="33" spans="1:9" x14ac:dyDescent="0.2">
      <c r="A33" s="8" t="s">
        <v>66</v>
      </c>
      <c r="B33" s="9">
        <v>0</v>
      </c>
      <c r="C33" s="9">
        <v>0</v>
      </c>
      <c r="D33" s="9">
        <v>0</v>
      </c>
      <c r="E33" s="9">
        <v>0</v>
      </c>
      <c r="F33" s="9">
        <v>0</v>
      </c>
      <c r="G33" s="9">
        <v>0</v>
      </c>
      <c r="H33" s="9">
        <v>0</v>
      </c>
      <c r="I33" s="5">
        <f t="shared" si="0"/>
        <v>0</v>
      </c>
    </row>
    <row r="34" spans="1:9" x14ac:dyDescent="0.2">
      <c r="A34" s="8" t="s">
        <v>68</v>
      </c>
      <c r="B34" s="9">
        <v>0</v>
      </c>
      <c r="C34" s="9">
        <v>0</v>
      </c>
      <c r="D34" s="9">
        <v>0</v>
      </c>
      <c r="E34" s="9">
        <v>1</v>
      </c>
      <c r="F34" s="9">
        <v>1</v>
      </c>
      <c r="G34" s="9">
        <v>0</v>
      </c>
      <c r="H34" s="9">
        <v>1</v>
      </c>
      <c r="I34" s="5">
        <f t="shared" si="0"/>
        <v>3</v>
      </c>
    </row>
    <row r="35" spans="1:9" x14ac:dyDescent="0.2">
      <c r="A35" s="8" t="s">
        <v>70</v>
      </c>
      <c r="B35" s="9">
        <v>0</v>
      </c>
      <c r="C35" s="9">
        <v>1</v>
      </c>
      <c r="D35" s="9">
        <v>0</v>
      </c>
      <c r="E35" s="9">
        <v>1</v>
      </c>
      <c r="F35" s="9">
        <v>1</v>
      </c>
      <c r="G35" s="9">
        <v>0</v>
      </c>
      <c r="H35" s="9">
        <v>1</v>
      </c>
      <c r="I35" s="5">
        <f t="shared" si="0"/>
        <v>4</v>
      </c>
    </row>
    <row r="36" spans="1:9" x14ac:dyDescent="0.2">
      <c r="A36" s="8" t="s">
        <v>72</v>
      </c>
      <c r="B36" s="9">
        <v>0</v>
      </c>
      <c r="C36" s="9">
        <v>1</v>
      </c>
      <c r="D36" s="9">
        <v>0</v>
      </c>
      <c r="E36" s="9">
        <v>1</v>
      </c>
      <c r="F36" s="9">
        <v>1</v>
      </c>
      <c r="G36" s="9">
        <v>0</v>
      </c>
      <c r="H36" s="9">
        <v>0</v>
      </c>
      <c r="I36" s="5">
        <f t="shared" si="0"/>
        <v>3</v>
      </c>
    </row>
    <row r="37" spans="1:9" x14ac:dyDescent="0.2">
      <c r="A37" s="8" t="s">
        <v>74</v>
      </c>
      <c r="B37" s="9">
        <v>0</v>
      </c>
      <c r="C37" s="9">
        <v>1</v>
      </c>
      <c r="D37" s="9">
        <v>0</v>
      </c>
      <c r="E37" s="9">
        <v>1</v>
      </c>
      <c r="F37" s="9">
        <v>1</v>
      </c>
      <c r="G37" s="9">
        <v>0</v>
      </c>
      <c r="H37" s="9">
        <v>0</v>
      </c>
      <c r="I37" s="5">
        <f t="shared" si="0"/>
        <v>3</v>
      </c>
    </row>
    <row r="38" spans="1:9" x14ac:dyDescent="0.2">
      <c r="A38" s="8" t="s">
        <v>76</v>
      </c>
      <c r="B38" s="9">
        <v>0</v>
      </c>
      <c r="C38" s="9">
        <v>0</v>
      </c>
      <c r="D38" s="9">
        <v>1</v>
      </c>
      <c r="E38" s="9">
        <v>0</v>
      </c>
      <c r="F38" s="9">
        <v>1</v>
      </c>
      <c r="G38" s="9">
        <v>0</v>
      </c>
      <c r="H38" s="9">
        <v>1</v>
      </c>
      <c r="I38" s="5">
        <f t="shared" si="0"/>
        <v>3</v>
      </c>
    </row>
    <row r="39" spans="1:9" x14ac:dyDescent="0.2">
      <c r="A39" s="8" t="s">
        <v>78</v>
      </c>
      <c r="B39" s="9">
        <v>0</v>
      </c>
      <c r="C39" s="9">
        <v>0</v>
      </c>
      <c r="D39" s="9">
        <v>0</v>
      </c>
      <c r="E39" s="9">
        <v>0</v>
      </c>
      <c r="F39" s="9">
        <v>0</v>
      </c>
      <c r="G39" s="9">
        <v>0</v>
      </c>
      <c r="H39" s="9">
        <v>1</v>
      </c>
      <c r="I39" s="5">
        <f t="shared" si="0"/>
        <v>1</v>
      </c>
    </row>
    <row r="40" spans="1:9" x14ac:dyDescent="0.2">
      <c r="A40" s="8" t="s">
        <v>80</v>
      </c>
      <c r="B40" s="9">
        <v>1</v>
      </c>
      <c r="C40" s="9">
        <v>0</v>
      </c>
      <c r="D40" s="9">
        <v>1</v>
      </c>
      <c r="E40" s="9">
        <v>0</v>
      </c>
      <c r="F40" s="9">
        <v>1</v>
      </c>
      <c r="G40" s="9">
        <v>0</v>
      </c>
      <c r="H40" s="9">
        <v>1</v>
      </c>
      <c r="I40" s="5">
        <f t="shared" si="0"/>
        <v>4</v>
      </c>
    </row>
    <row r="41" spans="1:9" x14ac:dyDescent="0.2">
      <c r="A41" s="8" t="s">
        <v>82</v>
      </c>
      <c r="B41" s="9">
        <v>1</v>
      </c>
      <c r="C41" s="9">
        <v>1</v>
      </c>
      <c r="D41" s="9">
        <v>0</v>
      </c>
      <c r="E41" s="9">
        <v>0</v>
      </c>
      <c r="F41" s="9">
        <v>0</v>
      </c>
      <c r="G41" s="9">
        <v>0</v>
      </c>
      <c r="H41" s="9">
        <v>0</v>
      </c>
      <c r="I41" s="5">
        <f t="shared" si="0"/>
        <v>2</v>
      </c>
    </row>
    <row r="42" spans="1:9" x14ac:dyDescent="0.2">
      <c r="A42" s="8" t="s">
        <v>84</v>
      </c>
      <c r="B42" s="9">
        <v>0</v>
      </c>
      <c r="C42" s="9">
        <v>0</v>
      </c>
      <c r="D42" s="9">
        <v>0</v>
      </c>
      <c r="E42" s="9">
        <v>1</v>
      </c>
      <c r="F42" s="9">
        <v>0</v>
      </c>
      <c r="G42" s="9">
        <v>0</v>
      </c>
      <c r="H42" s="9">
        <v>1</v>
      </c>
      <c r="I42" s="5">
        <f t="shared" si="0"/>
        <v>2</v>
      </c>
    </row>
    <row r="43" spans="1:9" x14ac:dyDescent="0.2">
      <c r="A43" s="8" t="s">
        <v>86</v>
      </c>
      <c r="B43" s="9">
        <v>1</v>
      </c>
      <c r="C43" s="9">
        <v>1</v>
      </c>
      <c r="D43" s="9">
        <v>1</v>
      </c>
      <c r="E43" s="9">
        <v>1</v>
      </c>
      <c r="F43" s="9">
        <v>1</v>
      </c>
      <c r="G43" s="9">
        <v>0</v>
      </c>
      <c r="H43" s="9">
        <v>0</v>
      </c>
      <c r="I43" s="5">
        <f t="shared" si="0"/>
        <v>5</v>
      </c>
    </row>
    <row r="44" spans="1:9" x14ac:dyDescent="0.2">
      <c r="A44" s="8" t="s">
        <v>88</v>
      </c>
      <c r="B44" s="9">
        <v>0</v>
      </c>
      <c r="C44" s="9">
        <v>0</v>
      </c>
      <c r="D44" s="9">
        <v>0</v>
      </c>
      <c r="E44" s="9">
        <v>1</v>
      </c>
      <c r="F44" s="9">
        <v>1</v>
      </c>
      <c r="G44" s="9">
        <v>0</v>
      </c>
      <c r="H44" s="9">
        <v>0</v>
      </c>
      <c r="I44" s="5">
        <f t="shared" si="0"/>
        <v>2</v>
      </c>
    </row>
    <row r="45" spans="1:9" x14ac:dyDescent="0.2">
      <c r="A45" s="8" t="s">
        <v>90</v>
      </c>
      <c r="B45" s="9">
        <v>0</v>
      </c>
      <c r="C45" s="9">
        <v>0</v>
      </c>
      <c r="D45" s="9">
        <v>0</v>
      </c>
      <c r="E45" s="9">
        <v>1</v>
      </c>
      <c r="F45" s="9">
        <v>0</v>
      </c>
      <c r="G45" s="9">
        <v>0</v>
      </c>
      <c r="H45" s="9">
        <v>0</v>
      </c>
      <c r="I45" s="5">
        <f t="shared" si="0"/>
        <v>1</v>
      </c>
    </row>
    <row r="46" spans="1:9" x14ac:dyDescent="0.2">
      <c r="A46" s="8" t="s">
        <v>92</v>
      </c>
      <c r="B46" s="9">
        <v>0</v>
      </c>
      <c r="C46" s="9">
        <v>1</v>
      </c>
      <c r="D46" s="9">
        <v>0</v>
      </c>
      <c r="E46" s="9">
        <v>0</v>
      </c>
      <c r="F46" s="9">
        <v>0</v>
      </c>
      <c r="G46" s="9">
        <v>0</v>
      </c>
      <c r="H46" s="9">
        <v>0</v>
      </c>
      <c r="I46" s="5">
        <f t="shared" si="0"/>
        <v>1</v>
      </c>
    </row>
    <row r="47" spans="1:9" x14ac:dyDescent="0.2">
      <c r="A47" s="8" t="s">
        <v>94</v>
      </c>
      <c r="B47" s="9">
        <v>0</v>
      </c>
      <c r="C47" s="9">
        <v>1</v>
      </c>
      <c r="D47" s="9">
        <v>0</v>
      </c>
      <c r="E47" s="9">
        <v>1</v>
      </c>
      <c r="F47" s="9">
        <v>1</v>
      </c>
      <c r="G47" s="9">
        <v>0</v>
      </c>
      <c r="H47" s="9">
        <v>0</v>
      </c>
      <c r="I47" s="5">
        <f t="shared" si="0"/>
        <v>3</v>
      </c>
    </row>
    <row r="48" spans="1:9" x14ac:dyDescent="0.2">
      <c r="A48" s="8" t="s">
        <v>96</v>
      </c>
      <c r="B48" s="9">
        <v>0</v>
      </c>
      <c r="C48" s="9">
        <v>0</v>
      </c>
      <c r="D48" s="9">
        <v>0</v>
      </c>
      <c r="E48" s="9">
        <v>0</v>
      </c>
      <c r="F48" s="9">
        <v>0</v>
      </c>
      <c r="G48" s="9">
        <v>0</v>
      </c>
      <c r="H48" s="9">
        <v>0</v>
      </c>
      <c r="I48" s="5">
        <f t="shared" si="0"/>
        <v>0</v>
      </c>
    </row>
    <row r="49" spans="1:9" x14ac:dyDescent="0.2">
      <c r="A49" s="8" t="s">
        <v>98</v>
      </c>
      <c r="B49" s="9">
        <v>0</v>
      </c>
      <c r="C49" s="9">
        <v>0</v>
      </c>
      <c r="D49" s="9">
        <v>0</v>
      </c>
      <c r="E49" s="9">
        <v>1</v>
      </c>
      <c r="F49" s="9">
        <v>1</v>
      </c>
      <c r="G49" s="9">
        <v>1</v>
      </c>
      <c r="H49" s="9">
        <v>0</v>
      </c>
      <c r="I49" s="5">
        <f t="shared" si="0"/>
        <v>3</v>
      </c>
    </row>
    <row r="50" spans="1:9" x14ac:dyDescent="0.2">
      <c r="A50" s="8" t="s">
        <v>100</v>
      </c>
      <c r="B50" s="9">
        <v>0</v>
      </c>
      <c r="C50" s="9">
        <v>1</v>
      </c>
      <c r="D50" s="9">
        <v>0</v>
      </c>
      <c r="E50" s="9">
        <v>0</v>
      </c>
      <c r="F50" s="9">
        <v>0</v>
      </c>
      <c r="G50" s="9">
        <v>0</v>
      </c>
      <c r="H50" s="9">
        <v>0</v>
      </c>
      <c r="I50" s="5">
        <f t="shared" si="0"/>
        <v>1</v>
      </c>
    </row>
    <row r="51" spans="1:9" x14ac:dyDescent="0.2">
      <c r="A51" s="8" t="s">
        <v>102</v>
      </c>
      <c r="B51" s="9">
        <v>0</v>
      </c>
      <c r="C51" s="9">
        <v>1</v>
      </c>
      <c r="D51" s="9">
        <v>1</v>
      </c>
      <c r="E51" s="9">
        <v>1</v>
      </c>
      <c r="F51" s="9">
        <v>1</v>
      </c>
      <c r="G51" s="9">
        <v>0</v>
      </c>
      <c r="H51" s="9">
        <v>0</v>
      </c>
      <c r="I51" s="5">
        <f t="shared" si="0"/>
        <v>4</v>
      </c>
    </row>
    <row r="53" spans="1:9" x14ac:dyDescent="0.2">
      <c r="A53" s="10" t="s">
        <v>125</v>
      </c>
    </row>
    <row r="54" spans="1:9" x14ac:dyDescent="0.2">
      <c r="A54" s="8" t="s">
        <v>126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1</vt:i4>
      </vt:variant>
    </vt:vector>
  </HeadingPairs>
  <TitlesOfParts>
    <vt:vector size="4" baseType="lpstr">
      <vt:lpstr>Notes</vt:lpstr>
      <vt:lpstr>Amounts</vt:lpstr>
      <vt:lpstr>StatePolcies</vt:lpstr>
      <vt:lpstr>Amounts!rhtp_5jan2026</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Holmes, Mark</dc:creator>
  <cp:keywords/>
  <dc:description/>
  <cp:lastModifiedBy>Gurzenda, Susie</cp:lastModifiedBy>
  <cp:revision/>
  <dcterms:created xsi:type="dcterms:W3CDTF">2026-01-06T17:10:25Z</dcterms:created>
  <dcterms:modified xsi:type="dcterms:W3CDTF">2026-01-09T22:17:34Z</dcterms:modified>
  <cp:category/>
  <cp:contentStatus/>
</cp:coreProperties>
</file>